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ADMON 2016-2022\AVANCE DE GESTION NVA ADMON\4T2021 javier 21012022\"/>
    </mc:Choice>
  </mc:AlternateContent>
  <bookViews>
    <workbookView xWindow="0" yWindow="0" windowWidth="28800" windowHeight="12330"/>
  </bookViews>
  <sheets>
    <sheet name="FORMATOS PPTARIO interes"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ALI2" localSheetId="0">#REF!</definedName>
    <definedName name="___ALI2">#REF!</definedName>
    <definedName name="___ALI3" localSheetId="0">#REF!</definedName>
    <definedName name="___ALI3">#REF!</definedName>
    <definedName name="___ALI4" localSheetId="0">#REF!</definedName>
    <definedName name="___ALI4">#REF!</definedName>
    <definedName name="___ALI5" localSheetId="0">#REF!</definedName>
    <definedName name="___ALI5">#REF!</definedName>
    <definedName name="___ALI6" localSheetId="0">#REF!</definedName>
    <definedName name="___ALI6">#REF!</definedName>
    <definedName name="__ALI2" localSheetId="0">#REF!</definedName>
    <definedName name="__ALI2">#REF!</definedName>
    <definedName name="__ALI3" localSheetId="0">#REF!</definedName>
    <definedName name="__ALI3">#REF!</definedName>
    <definedName name="__ALI4" localSheetId="0">#REF!</definedName>
    <definedName name="__ALI4">#REF!</definedName>
    <definedName name="__ALI5" localSheetId="0">#REF!</definedName>
    <definedName name="__ALI5">#REF!</definedName>
    <definedName name="__ALI6" localSheetId="0">#REF!</definedName>
    <definedName name="__ALI6">#REF!</definedName>
    <definedName name="_ALI2" localSheetId="0">#REF!</definedName>
    <definedName name="_ALI2">#REF!</definedName>
    <definedName name="_ALI3" localSheetId="0">#REF!</definedName>
    <definedName name="_ALI3">#REF!</definedName>
    <definedName name="_ALI4" localSheetId="0">#REF!</definedName>
    <definedName name="_ALI4">#REF!</definedName>
    <definedName name="_ALI5" localSheetId="0">#REF!</definedName>
    <definedName name="_ALI5">#REF!</definedName>
    <definedName name="_ALI6" localSheetId="0">#REF!</definedName>
    <definedName name="_ALI6">#REF!</definedName>
    <definedName name="Acreed">[1]CATALOGOS!$M$1:$M$87</definedName>
    <definedName name="ALI" localSheetId="0">#REF!</definedName>
    <definedName name="ALI">#REF!</definedName>
    <definedName name="Alta">[2]CATALOGOS!$J$1:$J$6</definedName>
    <definedName name="Base_datos_IM" localSheetId="0">[3]INDIRECTA!#REF!</definedName>
    <definedName name="Base_datos_IM">[3]INDIRECTA!#REF!</definedName>
    <definedName name="_xlnm.Database" localSheetId="0">[3]INDIRECTA!#REF!</definedName>
    <definedName name="_xlnm.Database">[3]INDIRECTA!#REF!</definedName>
    <definedName name="bonos" localSheetId="0">#REF!</definedName>
    <definedName name="bonos">#REF!</definedName>
    <definedName name="CCC" localSheetId="0">#REF!</definedName>
    <definedName name="CCC">#REF!</definedName>
    <definedName name="concentrado" localSheetId="0">#REF!</definedName>
    <definedName name="concentrado">#REF!</definedName>
    <definedName name="D">[4]CATALOGOS!$M$1:$M$87</definedName>
    <definedName name="DEUDA_PUBLICA_DE_ENTIDADES_FEDERATIVAS_Y_MUNICIPIOS_POR_TIPO_DE_DEUDOR" localSheetId="0">#REF!</definedName>
    <definedName name="DEUDA_PUBLICA_DE_ENTIDADES_FEDERATIVAS_Y_MUNICIPIOS_POR_TIPO_DE_DEUDOR">#REF!</definedName>
    <definedName name="ENERO" localSheetId="0">#REF!</definedName>
    <definedName name="ENERO">#REF!</definedName>
    <definedName name="FtePago">[1]CATALOGOS!$T$1:$T$3</definedName>
    <definedName name="garantia" localSheetId="0">#REF!</definedName>
    <definedName name="garantia">#REF!</definedName>
    <definedName name="Garantias">[1]CATALOGOS!$W$1:$W$10</definedName>
    <definedName name="garuantias">[5]CATALOGOS!$W$1:$W$10</definedName>
    <definedName name="GobEdo" localSheetId="0">#REF!</definedName>
    <definedName name="GobEdo">#REF!</definedName>
    <definedName name="H">[6]CATALOGOS!$I$1:$I$2</definedName>
    <definedName name="HSep_2010" localSheetId="0">#REF!</definedName>
    <definedName name="HSep_2010">#REF!</definedName>
    <definedName name="L" localSheetId="0">#REF!</definedName>
    <definedName name="L">#REF!</definedName>
    <definedName name="mensual" localSheetId="0">#REF!</definedName>
    <definedName name="mensual">#REF!</definedName>
    <definedName name="MIRES" localSheetId="0">[3]INDIRECTA!#REF!</definedName>
    <definedName name="MIRES">[3]INDIRECTA!#REF!</definedName>
    <definedName name="oax" localSheetId="0">#REF!</definedName>
    <definedName name="oax">#REF!</definedName>
    <definedName name="qq" localSheetId="0">#REF!</definedName>
    <definedName name="qq">#REF!</definedName>
    <definedName name="RESP" localSheetId="0">#REF!</definedName>
    <definedName name="RESP">#REF!</definedName>
    <definedName name="RESP1">[1]CATALOGOS!$I$1:$I$2</definedName>
    <definedName name="rrr" localSheetId="0">[3]INDIRECTA!#REF!</definedName>
    <definedName name="rrr">[3]INDIRECTA!#REF!</definedName>
    <definedName name="SOBRETAA">[1]CATALOGOS!$E$1:$E$3</definedName>
    <definedName name="sobretasa" localSheetId="0">#REF!</definedName>
    <definedName name="sobretasa">#REF!</definedName>
    <definedName name="sobretasas">[1]CATALOGOS!$E$1:$E$3</definedName>
    <definedName name="sss" localSheetId="0">[3]INDIRECTA!#REF!</definedName>
    <definedName name="sss">[3]INDIRECTA!#REF!</definedName>
    <definedName name="tasas" localSheetId="0">#REF!</definedName>
    <definedName name="tasas">#REF!</definedName>
    <definedName name="ttf">[7]CATALOGOS!$E$1:$E$3</definedName>
    <definedName name="VER" localSheetId="0">#REF!</definedName>
    <definedName name="VER">#REF!</definedName>
    <definedName name="W">[8]CATALOGOS!$E$1:$E$3</definedName>
    <definedName name="X">[8]CATALOGOS!$G$1:$G$6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3" i="1" l="1"/>
  <c r="C33" i="1"/>
  <c r="D28" i="1"/>
  <c r="D35" i="1" s="1"/>
  <c r="C28" i="1"/>
  <c r="C35" i="1" s="1"/>
</calcChain>
</file>

<file path=xl/sharedStrings.xml><?xml version="1.0" encoding="utf-8"?>
<sst xmlns="http://schemas.openxmlformats.org/spreadsheetml/2006/main" count="28" uniqueCount="28">
  <si>
    <t>GOBIERNO DEL ESTADO DE OAXACA</t>
  </si>
  <si>
    <t>Intereses de la Deuda</t>
  </si>
  <si>
    <t>Del 01 de enero al 31 de diciembre de 2021</t>
  </si>
  <si>
    <t>Identificación del Crédito o Instrumento</t>
  </si>
  <si>
    <t>Devengado</t>
  </si>
  <si>
    <t>Pagado</t>
  </si>
  <si>
    <t>Créditos Bancarios</t>
  </si>
  <si>
    <t>Largo Plazo</t>
  </si>
  <si>
    <t>Banobras Más Oaxaca</t>
  </si>
  <si>
    <r>
      <t xml:space="preserve">Santander  </t>
    </r>
    <r>
      <rPr>
        <vertAlign val="subscript"/>
        <sz val="11"/>
        <color theme="1"/>
        <rFont val="Arial"/>
        <family val="2"/>
      </rPr>
      <t>5,000</t>
    </r>
  </si>
  <si>
    <r>
      <t xml:space="preserve">Banobras </t>
    </r>
    <r>
      <rPr>
        <vertAlign val="subscript"/>
        <sz val="11"/>
        <color theme="1"/>
        <rFont val="Arial"/>
        <family val="2"/>
      </rPr>
      <t>3,018</t>
    </r>
  </si>
  <si>
    <r>
      <t xml:space="preserve">Banobras </t>
    </r>
    <r>
      <rPr>
        <vertAlign val="subscript"/>
        <sz val="11"/>
        <color theme="1"/>
        <rFont val="Arial"/>
        <family val="2"/>
      </rPr>
      <t>4,792</t>
    </r>
  </si>
  <si>
    <r>
      <t xml:space="preserve">Santander </t>
    </r>
    <r>
      <rPr>
        <vertAlign val="subscript"/>
        <sz val="11"/>
        <color theme="1"/>
        <rFont val="Arial"/>
        <family val="2"/>
      </rPr>
      <t xml:space="preserve">1000  </t>
    </r>
    <r>
      <rPr>
        <sz val="11"/>
        <color theme="1"/>
        <rFont val="Arial"/>
        <family val="2"/>
      </rPr>
      <t xml:space="preserve"> *</t>
    </r>
  </si>
  <si>
    <r>
      <t xml:space="preserve">Banobras </t>
    </r>
    <r>
      <rPr>
        <vertAlign val="subscript"/>
        <sz val="11"/>
        <color theme="1"/>
        <rFont val="Arial"/>
        <family val="2"/>
      </rPr>
      <t xml:space="preserve">137 </t>
    </r>
  </si>
  <si>
    <r>
      <t xml:space="preserve">Banobras </t>
    </r>
    <r>
      <rPr>
        <vertAlign val="subscript"/>
        <sz val="11"/>
        <color theme="1"/>
        <rFont val="Arial"/>
        <family val="2"/>
      </rPr>
      <t xml:space="preserve">363 </t>
    </r>
    <r>
      <rPr>
        <sz val="11"/>
        <color theme="1"/>
        <rFont val="Arial"/>
        <family val="2"/>
      </rPr>
      <t>*</t>
    </r>
  </si>
  <si>
    <r>
      <t xml:space="preserve">Banobras </t>
    </r>
    <r>
      <rPr>
        <vertAlign val="subscript"/>
        <sz val="11"/>
        <color theme="1"/>
        <rFont val="Arial"/>
        <family val="2"/>
      </rPr>
      <t xml:space="preserve">2,000 </t>
    </r>
    <r>
      <rPr>
        <sz val="11"/>
        <color theme="1"/>
        <rFont val="Arial"/>
        <family val="2"/>
      </rPr>
      <t>*</t>
    </r>
  </si>
  <si>
    <t>Banobras Justicia Penal</t>
  </si>
  <si>
    <t>Banobras Fonrec IV</t>
  </si>
  <si>
    <t>Corto Plazo</t>
  </si>
  <si>
    <r>
      <t xml:space="preserve">Banorte </t>
    </r>
    <r>
      <rPr>
        <vertAlign val="subscript"/>
        <sz val="11"/>
        <color theme="1"/>
        <rFont val="Arial"/>
        <family val="2"/>
      </rPr>
      <t>240</t>
    </r>
  </si>
  <si>
    <t>Scotiabak Inverlat</t>
  </si>
  <si>
    <t>Santander</t>
  </si>
  <si>
    <r>
      <t xml:space="preserve">Banorte </t>
    </r>
    <r>
      <rPr>
        <vertAlign val="subscript"/>
        <sz val="11"/>
        <color theme="1"/>
        <rFont val="Arial"/>
        <family val="2"/>
      </rPr>
      <t>300</t>
    </r>
  </si>
  <si>
    <t>Total de intereses de  Crédito Bancarios</t>
  </si>
  <si>
    <t xml:space="preserve">Otros Instrumentos  de Deuda </t>
  </si>
  <si>
    <t>Total de intereses de Otros  Instrumentos de Deuda</t>
  </si>
  <si>
    <t xml:space="preserve"> TOTAL</t>
  </si>
  <si>
    <t>*Créditos que se pagan  los días 5 de cada mes, por lo que financieramente el  "PAGO", se refleja al mes siguiente. Para efectos presupuestarios  el Sistema Estatal de Finanzas Públicas de Oaxaca (SEFIP) considera el "PAGO "en el mismo mes  en  que se DEVENGA.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</si>
</sst>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_(* #,##0_);_(* \(#,##0\);_(* &quot;-&quot;??_);_(@_)"/>
    <numFmt numFmtId="165" formatCode="_-* #,##0_-;\-* #,##0_-;_-* &quot;-&quot;??_-;_-@_-"/>
  </numFmts>
  <fonts count="8" x14ac:knownFonts="1">
    <font>
      <sz val="11"/>
      <color theme="1"/>
      <name val="Calibri"/>
      <family val="2"/>
      <scheme val="minor"/>
    </font>
    <font>
      <sz val="11"/>
      <color theme="1"/>
      <name val="Calibri"/>
      <family val="2"/>
      <scheme val="minor"/>
    </font>
    <font>
      <sz val="11"/>
      <color rgb="FFFF0000"/>
      <name val="Calibri"/>
      <family val="2"/>
      <scheme val="minor"/>
    </font>
    <font>
      <b/>
      <sz val="10"/>
      <color theme="1"/>
      <name val="Arial"/>
      <family val="2"/>
    </font>
    <font>
      <b/>
      <sz val="11"/>
      <color theme="1"/>
      <name val="Arial"/>
      <family val="2"/>
    </font>
    <font>
      <sz val="11"/>
      <color theme="1"/>
      <name val="Arial"/>
      <family val="2"/>
    </font>
    <font>
      <sz val="10"/>
      <color theme="1"/>
      <name val="Arial"/>
      <family val="2"/>
    </font>
    <font>
      <vertAlign val="subscript"/>
      <sz val="11"/>
      <color theme="1"/>
      <name val="Arial"/>
      <family val="2"/>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0">
    <xf numFmtId="0" fontId="0" fillId="0" borderId="0" xfId="0"/>
    <xf numFmtId="0" fontId="3" fillId="0" borderId="0" xfId="0" applyFont="1" applyFill="1" applyBorder="1" applyAlignment="1">
      <alignment horizontal="center"/>
    </xf>
    <xf numFmtId="0" fontId="0" fillId="0" borderId="0" xfId="0" applyAlignment="1">
      <alignment horizontal="center"/>
    </xf>
    <xf numFmtId="0" fontId="3" fillId="2" borderId="1" xfId="0" applyFont="1" applyFill="1" applyBorder="1"/>
    <xf numFmtId="0" fontId="3" fillId="2" borderId="1" xfId="0" applyFont="1" applyFill="1" applyBorder="1" applyAlignment="1">
      <alignment horizontal="center"/>
    </xf>
    <xf numFmtId="43" fontId="0" fillId="0" borderId="0" xfId="1" applyFont="1" applyAlignment="1">
      <alignment horizontal="center"/>
    </xf>
    <xf numFmtId="0" fontId="3" fillId="0" borderId="1" xfId="0" applyFont="1" applyFill="1" applyBorder="1" applyAlignment="1">
      <alignment horizontal="center"/>
    </xf>
    <xf numFmtId="0" fontId="4" fillId="0" borderId="1" xfId="0" applyFont="1" applyFill="1" applyBorder="1" applyAlignment="1">
      <alignment horizontal="center"/>
    </xf>
    <xf numFmtId="0" fontId="5" fillId="0" borderId="1" xfId="0" applyFont="1" applyBorder="1" applyAlignment="1">
      <alignment horizontal="left"/>
    </xf>
    <xf numFmtId="164" fontId="5" fillId="0" borderId="1" xfId="1" applyNumberFormat="1" applyFont="1" applyFill="1" applyBorder="1" applyAlignment="1">
      <alignment horizontal="center"/>
    </xf>
    <xf numFmtId="165" fontId="6" fillId="0" borderId="0" xfId="1" applyNumberFormat="1" applyFont="1" applyFill="1" applyBorder="1" applyAlignment="1">
      <alignment horizontal="center"/>
    </xf>
    <xf numFmtId="165" fontId="0" fillId="0" borderId="0" xfId="0" applyNumberFormat="1"/>
    <xf numFmtId="43" fontId="2" fillId="0" borderId="0" xfId="1" applyFont="1" applyAlignment="1">
      <alignment horizontal="center"/>
    </xf>
    <xf numFmtId="0" fontId="6" fillId="0" borderId="1" xfId="0" applyFont="1" applyFill="1" applyBorder="1" applyAlignment="1">
      <alignment horizontal="left"/>
    </xf>
    <xf numFmtId="43" fontId="0" fillId="0" borderId="0" xfId="1" applyFont="1" applyFill="1" applyAlignment="1">
      <alignment horizontal="center"/>
    </xf>
    <xf numFmtId="0" fontId="3" fillId="0" borderId="1" xfId="0" applyFont="1" applyBorder="1" applyAlignment="1">
      <alignment horizontal="right"/>
    </xf>
    <xf numFmtId="164" fontId="4" fillId="0" borderId="1" xfId="2" applyNumberFormat="1" applyFont="1" applyBorder="1" applyAlignment="1">
      <alignment horizontal="center"/>
    </xf>
    <xf numFmtId="165" fontId="3" fillId="0" borderId="0" xfId="2" applyNumberFormat="1" applyFont="1" applyFill="1" applyBorder="1" applyAlignment="1">
      <alignment horizontal="center"/>
    </xf>
    <xf numFmtId="43" fontId="0" fillId="0" borderId="0" xfId="0" applyNumberFormat="1" applyAlignment="1">
      <alignment horizontal="center"/>
    </xf>
    <xf numFmtId="43" fontId="0" fillId="0" borderId="0" xfId="1" applyFont="1"/>
    <xf numFmtId="0" fontId="5" fillId="0" borderId="0" xfId="0" applyFont="1"/>
    <xf numFmtId="0" fontId="5" fillId="0" borderId="0" xfId="0" applyFont="1" applyAlignment="1">
      <alignment horizontal="center"/>
    </xf>
    <xf numFmtId="0" fontId="6" fillId="0" borderId="0" xfId="0" applyFont="1" applyFill="1" applyAlignment="1">
      <alignment horizontal="center"/>
    </xf>
    <xf numFmtId="0" fontId="6" fillId="0" borderId="0" xfId="0" applyFont="1" applyFill="1" applyBorder="1" applyAlignment="1">
      <alignment horizontal="center"/>
    </xf>
    <xf numFmtId="43" fontId="0" fillId="0" borderId="0" xfId="0" applyNumberFormat="1"/>
    <xf numFmtId="0" fontId="5" fillId="0" borderId="1" xfId="0" applyFont="1" applyBorder="1"/>
    <xf numFmtId="43" fontId="5" fillId="0" borderId="1" xfId="1" applyNumberFormat="1" applyFont="1" applyFill="1" applyBorder="1" applyAlignment="1">
      <alignment horizontal="center"/>
    </xf>
    <xf numFmtId="0" fontId="0" fillId="0" borderId="0" xfId="0" applyFill="1"/>
    <xf numFmtId="43" fontId="4" fillId="0" borderId="1" xfId="2" applyNumberFormat="1" applyFont="1" applyBorder="1" applyAlignment="1">
      <alignment horizontal="center"/>
    </xf>
    <xf numFmtId="43" fontId="5" fillId="0" borderId="0" xfId="1" applyNumberFormat="1" applyFont="1" applyAlignment="1">
      <alignment horizontal="center"/>
    </xf>
    <xf numFmtId="165" fontId="6" fillId="0" borderId="0" xfId="1" applyNumberFormat="1" applyFont="1" applyFill="1" applyAlignment="1">
      <alignment horizontal="center"/>
    </xf>
    <xf numFmtId="0" fontId="4" fillId="0" borderId="1" xfId="0" applyFont="1" applyBorder="1" applyAlignment="1">
      <alignment horizontal="center"/>
    </xf>
    <xf numFmtId="0" fontId="0" fillId="0" borderId="0" xfId="0" applyFill="1" applyAlignment="1">
      <alignment horizontal="center"/>
    </xf>
    <xf numFmtId="0" fontId="0" fillId="0" borderId="0" xfId="0" applyAlignment="1">
      <alignment wrapText="1"/>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5" fillId="2" borderId="1" xfId="0" applyFont="1" applyFill="1" applyBorder="1" applyAlignment="1">
      <alignment horizontal="center"/>
    </xf>
    <xf numFmtId="0" fontId="0" fillId="0" borderId="0" xfId="0" applyAlignment="1">
      <alignment horizontal="left" wrapText="1"/>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1876425</xdr:colOff>
      <xdr:row>0</xdr:row>
      <xdr:rowOff>133350</xdr:rowOff>
    </xdr:from>
    <xdr:to>
      <xdr:col>3</xdr:col>
      <xdr:colOff>1127125</xdr:colOff>
      <xdr:row>4</xdr:row>
      <xdr:rowOff>109220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38425" y="133350"/>
          <a:ext cx="3736975" cy="73787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SERGIO~1\AppData\Local\Temp\Rar$DIa0.451\CONCENTRADO%20AUDITOR&#205;A%2019022013\Nueva%20carpeta\Reportes%20Junio%202012\ZAC-02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GELE~1\AppData\Local\Temp\Rar$DI89.768\Baja%20California%20Su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respaldo\Mis%20documentos\JAVIER\CUADERNILLOS\Enero2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Estadis-Deuda\Septiembre%202012\Reportes%20Recibidos%20Tercer%20Trimestre\HID-031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Deuda\Estadis-Deuda\Septiembre%202013\Reportes%20recibidos\SON-031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sergio_martinez\AppData\Local\Microsoft\Windows\Temporary%20Internet%20Files\Content.Outlook\WRD1MHBP\II%20trim%20201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SERGIO~1\AppData\Local\Temp\Rar$DIa0.451\CONCENTRADO%20AUDITOR&#205;A%2019022013\Nueva%20carpeta\deuda%20de%20abril-junio%20(06-08-201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E1" t="str">
            <v>  </v>
          </cell>
          <cell r="I1" t="str">
            <v>SI</v>
          </cell>
          <cell r="M1" t="str">
            <v>ABNAMRO</v>
          </cell>
          <cell r="T1" t="str">
            <v>PARTICIPACIONES</v>
          </cell>
          <cell r="W1" t="str">
            <v>TENENCIA</v>
          </cell>
        </row>
        <row r="2">
          <cell r="E2" t="str">
            <v>Más</v>
          </cell>
          <cell r="I2" t="str">
            <v>NO</v>
          </cell>
          <cell r="M2" t="str">
            <v>AFIRME</v>
          </cell>
          <cell r="T2" t="str">
            <v>APORTACIONES</v>
          </cell>
          <cell r="W2" t="str">
            <v>ISN</v>
          </cell>
        </row>
        <row r="3">
          <cell r="E3" t="str">
            <v>Por</v>
          </cell>
          <cell r="M3" t="str">
            <v>AMERICAN EXPRESS</v>
          </cell>
          <cell r="T3" t="str">
            <v>INGRESOS PROPIOS</v>
          </cell>
          <cell r="W3" t="str">
            <v>PEAJES</v>
          </cell>
        </row>
        <row r="4">
          <cell r="M4" t="str">
            <v>ANÁHUAC</v>
          </cell>
          <cell r="W4" t="str">
            <v>CUOTAS</v>
          </cell>
        </row>
        <row r="5">
          <cell r="M5" t="str">
            <v>ATLÁNTICO</v>
          </cell>
          <cell r="W5" t="str">
            <v>FAIS</v>
          </cell>
        </row>
        <row r="6">
          <cell r="M6" t="str">
            <v>AUTOFIN</v>
          </cell>
          <cell r="W6" t="str">
            <v>FAFEF</v>
          </cell>
        </row>
        <row r="7">
          <cell r="M7" t="str">
            <v>AZTECA</v>
          </cell>
          <cell r="W7" t="str">
            <v>FORTAMUN</v>
          </cell>
        </row>
        <row r="8">
          <cell r="M8" t="str">
            <v>BAJÍO</v>
          </cell>
          <cell r="W8" t="str">
            <v>FONAREC</v>
          </cell>
        </row>
        <row r="9">
          <cell r="M9" t="str">
            <v>BAMSA</v>
          </cell>
          <cell r="W9" t="str">
            <v>PARTICIPACIONES</v>
          </cell>
        </row>
        <row r="10">
          <cell r="M10" t="str">
            <v>BANAMEX</v>
          </cell>
          <cell r="W10" t="str">
            <v>OTROS</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ICIOS REGISTRO"/>
      <sheetName val="LINEA 27-8-97"/>
      <sheetName val="LINEA 25-11-96"/>
      <sheetName val="TERMINADOS (2)"/>
      <sheetName val="TERMINADOS"/>
      <sheetName val="CON-APASZU'97"/>
      <sheetName val="AVANCE"/>
      <sheetName val="RECUPERADO"/>
      <sheetName val="SALDOS"/>
      <sheetName val="AMORTIZ."/>
      <sheetName val="AVANCE (2)"/>
      <sheetName val="ETI (2)"/>
      <sheetName val="SALDOS BANOBRAS (2)"/>
      <sheetName val="DIRECTA"/>
      <sheetName val="INDIRECTA"/>
      <sheetName val="GLOBAL"/>
      <sheetName val="SALDOS BANOBRAS"/>
      <sheetName val="DESCUEN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M1" t="str">
            <v>ABNAMRO</v>
          </cell>
        </row>
        <row r="2">
          <cell r="M2" t="str">
            <v>AFIRME</v>
          </cell>
        </row>
        <row r="3">
          <cell r="M3" t="str">
            <v>AMERICAN EXPRESS</v>
          </cell>
        </row>
        <row r="4">
          <cell r="M4" t="str">
            <v>ANÁHUAC</v>
          </cell>
        </row>
        <row r="5">
          <cell r="M5" t="str">
            <v>ATLÁNTICO</v>
          </cell>
        </row>
        <row r="6">
          <cell r="M6" t="str">
            <v>AUTOFIN</v>
          </cell>
        </row>
        <row r="7">
          <cell r="M7" t="str">
            <v>AZTECA</v>
          </cell>
        </row>
        <row r="8">
          <cell r="M8" t="str">
            <v>BAJÍO</v>
          </cell>
        </row>
        <row r="9">
          <cell r="M9" t="str">
            <v>BAMSA</v>
          </cell>
        </row>
        <row r="10">
          <cell r="M10" t="str">
            <v>BANAMEX</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W1" t="str">
            <v>TENENCIA</v>
          </cell>
        </row>
        <row r="2">
          <cell r="W2" t="str">
            <v>ISN</v>
          </cell>
        </row>
        <row r="3">
          <cell r="W3" t="str">
            <v>PEAJES</v>
          </cell>
        </row>
        <row r="4">
          <cell r="W4" t="str">
            <v>CUOTAS</v>
          </cell>
        </row>
        <row r="5">
          <cell r="W5" t="str">
            <v>FAIS</v>
          </cell>
        </row>
        <row r="6">
          <cell r="W6" t="str">
            <v>FAFEF</v>
          </cell>
        </row>
        <row r="7">
          <cell r="W7" t="str">
            <v>FORTAMUN</v>
          </cell>
        </row>
        <row r="8">
          <cell r="W8" t="str">
            <v>FONAREC</v>
          </cell>
        </row>
        <row r="9">
          <cell r="W9" t="str">
            <v>PARTICIPACIONES</v>
          </cell>
        </row>
        <row r="10">
          <cell r="W10" t="str">
            <v>OTROS</v>
          </cell>
        </row>
      </sheetData>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refreshError="1"/>
      <sheetData sheetId="1" refreshError="1"/>
      <sheetData sheetId="2" refreshError="1"/>
      <sheetData sheetId="3" refreshError="1"/>
      <sheetData sheetId="4">
        <row r="1">
          <cell r="I1" t="str">
            <v>SI</v>
          </cell>
        </row>
        <row r="2">
          <cell r="I2" t="str">
            <v>NO</v>
          </cell>
        </row>
      </sheetData>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E1" t="str">
            <v>  </v>
          </cell>
        </row>
        <row r="2">
          <cell r="E2" t="str">
            <v>Más</v>
          </cell>
        </row>
        <row r="3">
          <cell r="E3" t="str">
            <v>Por</v>
          </cell>
        </row>
      </sheetData>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I42"/>
  <sheetViews>
    <sheetView showGridLines="0" tabSelected="1" zoomScaleNormal="100" workbookViewId="0">
      <selection activeCell="H20" sqref="H20"/>
    </sheetView>
  </sheetViews>
  <sheetFormatPr baseColWidth="10" defaultRowHeight="15" x14ac:dyDescent="0.25"/>
  <cols>
    <col min="2" max="2" width="49.5703125" customWidth="1"/>
    <col min="3" max="4" width="17.7109375" style="2" customWidth="1"/>
    <col min="5" max="5" width="5.5703125" style="32" customWidth="1"/>
    <col min="6" max="6" width="17.7109375" style="2" customWidth="1"/>
    <col min="7" max="7" width="16.28515625" bestFit="1" customWidth="1"/>
    <col min="8" max="9" width="17.85546875" bestFit="1" customWidth="1"/>
  </cols>
  <sheetData>
    <row r="7" spans="2:9" x14ac:dyDescent="0.25">
      <c r="B7" s="34" t="s">
        <v>0</v>
      </c>
      <c r="C7" s="34"/>
      <c r="D7" s="34"/>
      <c r="E7" s="1"/>
    </row>
    <row r="8" spans="2:9" x14ac:dyDescent="0.25">
      <c r="B8" s="34" t="s">
        <v>1</v>
      </c>
      <c r="C8" s="34"/>
      <c r="D8" s="34"/>
      <c r="E8" s="1"/>
    </row>
    <row r="9" spans="2:9" x14ac:dyDescent="0.25">
      <c r="B9" s="35" t="s">
        <v>2</v>
      </c>
      <c r="C9" s="36"/>
      <c r="D9" s="37"/>
      <c r="E9" s="1"/>
    </row>
    <row r="10" spans="2:9" x14ac:dyDescent="0.25">
      <c r="B10" s="3" t="s">
        <v>3</v>
      </c>
      <c r="C10" s="4" t="s">
        <v>4</v>
      </c>
      <c r="D10" s="4" t="s">
        <v>5</v>
      </c>
      <c r="E10" s="1"/>
    </row>
    <row r="11" spans="2:9" x14ac:dyDescent="0.25">
      <c r="B11" s="34" t="s">
        <v>6</v>
      </c>
      <c r="C11" s="34"/>
      <c r="D11" s="34"/>
      <c r="E11" s="1"/>
      <c r="F11" s="5"/>
    </row>
    <row r="12" spans="2:9" x14ac:dyDescent="0.25">
      <c r="B12" s="6" t="s">
        <v>7</v>
      </c>
      <c r="C12" s="7"/>
      <c r="D12" s="7"/>
      <c r="E12" s="1"/>
      <c r="F12" s="5"/>
    </row>
    <row r="13" spans="2:9" x14ac:dyDescent="0.25">
      <c r="B13" s="8" t="s">
        <v>8</v>
      </c>
      <c r="C13" s="9">
        <v>22054267.209999997</v>
      </c>
      <c r="D13" s="9">
        <v>22054267.209999997</v>
      </c>
      <c r="E13" s="10"/>
      <c r="F13" s="5"/>
      <c r="G13" s="5"/>
      <c r="H13" s="11"/>
      <c r="I13" s="11"/>
    </row>
    <row r="14" spans="2:9" ht="18.75" x14ac:dyDescent="0.35">
      <c r="B14" s="8" t="s">
        <v>9</v>
      </c>
      <c r="C14" s="9">
        <v>226848938.16999999</v>
      </c>
      <c r="D14" s="9">
        <v>226848938.16999999</v>
      </c>
      <c r="E14" s="10"/>
      <c r="F14" s="5"/>
      <c r="G14" s="5"/>
      <c r="H14" s="11"/>
      <c r="I14" s="11"/>
    </row>
    <row r="15" spans="2:9" ht="18.75" x14ac:dyDescent="0.35">
      <c r="B15" s="8" t="s">
        <v>10</v>
      </c>
      <c r="C15" s="9">
        <v>146397474.60999998</v>
      </c>
      <c r="D15" s="9">
        <v>146397474.60999998</v>
      </c>
      <c r="E15" s="10"/>
      <c r="F15" s="5"/>
      <c r="G15" s="5"/>
      <c r="H15" s="11"/>
      <c r="I15" s="11"/>
    </row>
    <row r="16" spans="2:9" ht="18.75" x14ac:dyDescent="0.35">
      <c r="B16" s="8" t="s">
        <v>11</v>
      </c>
      <c r="C16" s="9">
        <v>238356051.39000005</v>
      </c>
      <c r="D16" s="9">
        <v>238356051.39000005</v>
      </c>
      <c r="E16" s="10"/>
      <c r="F16" s="5"/>
      <c r="G16" s="5"/>
      <c r="H16" s="11"/>
      <c r="I16" s="11"/>
    </row>
    <row r="17" spans="2:9" ht="18.75" x14ac:dyDescent="0.35">
      <c r="B17" s="8" t="s">
        <v>12</v>
      </c>
      <c r="C17" s="9">
        <v>45648476.309999995</v>
      </c>
      <c r="D17" s="9">
        <v>45648476.309999995</v>
      </c>
      <c r="E17" s="10"/>
      <c r="F17" s="5"/>
      <c r="G17" s="5"/>
      <c r="H17" s="11"/>
      <c r="I17" s="11"/>
    </row>
    <row r="18" spans="2:9" ht="18.75" x14ac:dyDescent="0.35">
      <c r="B18" s="8" t="s">
        <v>13</v>
      </c>
      <c r="C18" s="9">
        <v>6459099.0900000008</v>
      </c>
      <c r="D18" s="9">
        <v>6459099.0900000008</v>
      </c>
      <c r="E18" s="10"/>
      <c r="F18" s="5"/>
      <c r="G18" s="5"/>
      <c r="H18" s="11"/>
      <c r="I18" s="11"/>
    </row>
    <row r="19" spans="2:9" ht="18.75" x14ac:dyDescent="0.35">
      <c r="B19" s="8" t="s">
        <v>14</v>
      </c>
      <c r="C19" s="9">
        <v>8369919.4399999995</v>
      </c>
      <c r="D19" s="9">
        <v>8369919.4399999995</v>
      </c>
      <c r="E19" s="10"/>
      <c r="F19" s="5"/>
      <c r="G19" s="5"/>
      <c r="H19" s="11"/>
      <c r="I19" s="11"/>
    </row>
    <row r="20" spans="2:9" ht="18.75" x14ac:dyDescent="0.35">
      <c r="B20" s="8" t="s">
        <v>15</v>
      </c>
      <c r="C20" s="9">
        <v>19404827.66</v>
      </c>
      <c r="D20" s="9">
        <v>19404827.66</v>
      </c>
      <c r="E20" s="10"/>
      <c r="F20" s="5"/>
      <c r="G20" s="5"/>
      <c r="H20" s="11"/>
      <c r="I20" s="11"/>
    </row>
    <row r="21" spans="2:9" x14ac:dyDescent="0.25">
      <c r="B21" s="8" t="s">
        <v>16</v>
      </c>
      <c r="C21" s="9">
        <v>33845938.990000002</v>
      </c>
      <c r="D21" s="9">
        <v>33845938.990000002</v>
      </c>
      <c r="E21" s="10"/>
      <c r="F21" s="12"/>
      <c r="G21" s="5"/>
      <c r="H21" s="11"/>
      <c r="I21" s="11"/>
    </row>
    <row r="22" spans="2:9" x14ac:dyDescent="0.25">
      <c r="B22" s="8" t="s">
        <v>17</v>
      </c>
      <c r="C22" s="9">
        <v>101749387.29000001</v>
      </c>
      <c r="D22" s="9">
        <v>101749387.29000001</v>
      </c>
      <c r="E22" s="10"/>
      <c r="G22" s="5"/>
      <c r="H22" s="11"/>
      <c r="I22" s="11"/>
    </row>
    <row r="23" spans="2:9" x14ac:dyDescent="0.25">
      <c r="B23" s="6" t="s">
        <v>18</v>
      </c>
      <c r="C23" s="9"/>
      <c r="D23" s="9"/>
      <c r="E23" s="10"/>
      <c r="F23" s="5"/>
      <c r="G23" s="5"/>
      <c r="H23" s="11"/>
      <c r="I23" s="11"/>
    </row>
    <row r="24" spans="2:9" ht="18.75" x14ac:dyDescent="0.35">
      <c r="B24" s="8" t="s">
        <v>19</v>
      </c>
      <c r="C24" s="9">
        <v>6434188.6699999999</v>
      </c>
      <c r="D24" s="9">
        <v>6434188.6699999999</v>
      </c>
      <c r="E24" s="10"/>
      <c r="F24" s="5"/>
      <c r="G24" s="5"/>
      <c r="H24" s="11"/>
      <c r="I24" s="11"/>
    </row>
    <row r="25" spans="2:9" x14ac:dyDescent="0.25">
      <c r="B25" s="13" t="s">
        <v>20</v>
      </c>
      <c r="C25" s="9">
        <v>1889166.67</v>
      </c>
      <c r="D25" s="9">
        <v>1889166.67</v>
      </c>
      <c r="E25" s="10"/>
      <c r="F25" s="5"/>
      <c r="G25" s="5"/>
      <c r="H25" s="11"/>
      <c r="I25" s="11"/>
    </row>
    <row r="26" spans="2:9" x14ac:dyDescent="0.25">
      <c r="B26" s="13" t="s">
        <v>21</v>
      </c>
      <c r="C26" s="9">
        <v>1128421.53</v>
      </c>
      <c r="D26" s="9">
        <v>1128421.53</v>
      </c>
      <c r="E26" s="10"/>
      <c r="F26" s="5"/>
      <c r="G26" s="5"/>
      <c r="H26" s="11"/>
      <c r="I26" s="11"/>
    </row>
    <row r="27" spans="2:9" ht="18.75" x14ac:dyDescent="0.35">
      <c r="B27" s="8" t="s">
        <v>22</v>
      </c>
      <c r="C27" s="9"/>
      <c r="D27" s="9"/>
      <c r="E27" s="10"/>
      <c r="F27" s="14"/>
      <c r="G27" s="5"/>
      <c r="H27" s="11"/>
      <c r="I27" s="11"/>
    </row>
    <row r="28" spans="2:9" x14ac:dyDescent="0.25">
      <c r="B28" s="15" t="s">
        <v>23</v>
      </c>
      <c r="C28" s="16">
        <f>SUM(C13:C27)</f>
        <v>858586157.02999997</v>
      </c>
      <c r="D28" s="16">
        <f>SUM(D13:D27)</f>
        <v>858586157.02999997</v>
      </c>
      <c r="E28" s="17"/>
      <c r="F28" s="18"/>
      <c r="G28" s="19"/>
    </row>
    <row r="29" spans="2:9" x14ac:dyDescent="0.25">
      <c r="B29" s="20"/>
      <c r="C29" s="21"/>
      <c r="D29" s="21"/>
      <c r="E29" s="22"/>
      <c r="F29" s="5"/>
    </row>
    <row r="30" spans="2:9" x14ac:dyDescent="0.25">
      <c r="B30" s="38" t="s">
        <v>24</v>
      </c>
      <c r="C30" s="38"/>
      <c r="D30" s="38"/>
      <c r="E30" s="23"/>
      <c r="F30" s="18"/>
      <c r="G30" s="24"/>
    </row>
    <row r="31" spans="2:9" s="27" customFormat="1" x14ac:dyDescent="0.25">
      <c r="B31" s="25"/>
      <c r="C31" s="26"/>
      <c r="D31" s="26"/>
      <c r="E31" s="10"/>
      <c r="F31" s="14"/>
      <c r="G31" s="14"/>
      <c r="H31" s="11"/>
      <c r="I31" s="11"/>
    </row>
    <row r="32" spans="2:9" s="27" customFormat="1" x14ac:dyDescent="0.25">
      <c r="B32" s="25"/>
      <c r="C32" s="26"/>
      <c r="D32" s="26"/>
      <c r="E32" s="10"/>
      <c r="F32" s="5"/>
      <c r="G32" s="14"/>
      <c r="H32" s="11"/>
      <c r="I32" s="11"/>
    </row>
    <row r="33" spans="2:9" x14ac:dyDescent="0.25">
      <c r="B33" s="15" t="s">
        <v>25</v>
      </c>
      <c r="C33" s="28">
        <f>SUM(C31:C32)</f>
        <v>0</v>
      </c>
      <c r="D33" s="28">
        <f>SUM(D31:D32)</f>
        <v>0</v>
      </c>
      <c r="E33" s="17"/>
      <c r="F33" s="18"/>
      <c r="H33" s="19"/>
      <c r="I33" s="19"/>
    </row>
    <row r="34" spans="2:9" x14ac:dyDescent="0.25">
      <c r="B34" s="20"/>
      <c r="C34" s="29"/>
      <c r="D34" s="29"/>
      <c r="E34" s="30"/>
      <c r="H34" s="19"/>
      <c r="I34" s="19"/>
    </row>
    <row r="35" spans="2:9" x14ac:dyDescent="0.25">
      <c r="B35" s="31" t="s">
        <v>26</v>
      </c>
      <c r="C35" s="16">
        <f>C33+C28</f>
        <v>858586157.02999997</v>
      </c>
      <c r="D35" s="16">
        <f>D33+D28</f>
        <v>858586157.02999997</v>
      </c>
      <c r="E35" s="17"/>
      <c r="F35" s="18"/>
      <c r="G35" s="19"/>
      <c r="H35" s="19"/>
      <c r="I35" s="19"/>
    </row>
    <row r="36" spans="2:9" x14ac:dyDescent="0.25">
      <c r="C36" s="18"/>
      <c r="D36" s="18"/>
      <c r="H36" s="19"/>
      <c r="I36" s="24"/>
    </row>
    <row r="37" spans="2:9" ht="48" customHeight="1" x14ac:dyDescent="0.25">
      <c r="B37" s="39" t="s">
        <v>27</v>
      </c>
      <c r="C37" s="39"/>
      <c r="D37" s="39"/>
      <c r="E37" s="33"/>
    </row>
    <row r="38" spans="2:9" x14ac:dyDescent="0.25">
      <c r="C38" s="5"/>
      <c r="H38" s="19"/>
      <c r="I38" s="19"/>
    </row>
    <row r="39" spans="2:9" x14ac:dyDescent="0.25">
      <c r="C39" s="5"/>
    </row>
    <row r="40" spans="2:9" x14ac:dyDescent="0.25">
      <c r="C40" s="5"/>
    </row>
    <row r="41" spans="2:9" x14ac:dyDescent="0.25">
      <c r="C41" s="18"/>
    </row>
    <row r="42" spans="2:9" x14ac:dyDescent="0.25">
      <c r="C42" s="18"/>
    </row>
  </sheetData>
  <mergeCells count="6">
    <mergeCell ref="B37:D37"/>
    <mergeCell ref="B7:D7"/>
    <mergeCell ref="B8:D8"/>
    <mergeCell ref="B9:D9"/>
    <mergeCell ref="B11:D11"/>
    <mergeCell ref="B30:D30"/>
  </mergeCells>
  <pageMargins left="0.70866141732283472" right="0.70866141732283472" top="0.74803149606299213" bottom="0.74803149606299213" header="0.31496062992125984" footer="0.31496062992125984"/>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FORMATOS PPTARIO interes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Tesorería</dc:creator>
  <cp:lastModifiedBy>Tesorería</cp:lastModifiedBy>
  <dcterms:created xsi:type="dcterms:W3CDTF">2022-01-21T20:27:13Z</dcterms:created>
  <dcterms:modified xsi:type="dcterms:W3CDTF">2022-01-21T21:02:55Z</dcterms:modified>
</cp:coreProperties>
</file>