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DMON 2016-2022\AVANCE DE GESTION NVA ADMON\4T2021 javier 21012022\"/>
    </mc:Choice>
  </mc:AlternateContent>
  <bookViews>
    <workbookView xWindow="0" yWindow="0" windowWidth="28800" windowHeight="12330"/>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 r="C33" i="1"/>
  <c r="D28" i="1"/>
  <c r="D35" i="1" s="1"/>
  <c r="C28" i="1"/>
  <c r="C35" i="1" s="1"/>
</calcChain>
</file>

<file path=xl/sharedStrings.xml><?xml version="1.0" encoding="utf-8"?>
<sst xmlns="http://schemas.openxmlformats.org/spreadsheetml/2006/main" count="28" uniqueCount="28">
  <si>
    <t>GOBIERNO DEL ESTADO DE OAXACA</t>
  </si>
  <si>
    <t>Intereses de la Deuda</t>
  </si>
  <si>
    <t>Del 01 de enero al 31 de diciembre de 2021</t>
  </si>
  <si>
    <t>Identificación del Crédito o Instrumento</t>
  </si>
  <si>
    <t>Devengado</t>
  </si>
  <si>
    <t>Pagado</t>
  </si>
  <si>
    <t>Créditos Bancarios</t>
  </si>
  <si>
    <t>Largo Plazo</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</si>
  <si>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</si>
  <si>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</si>
  <si>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</si>
  <si>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</si>
  <si>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</si>
  <si>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</si>
  <si>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</si>
  <si>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</si>
  <si>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</si>
  <si>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Banobras Fonrec IV</t>
  </si>
  <si>
    <t>Corto Plazo</t>
  </si>
  <si>
    <r>
      <t xml:space="preserve">Banorte </t>
    </r>
    <r>
      <rPr>
        <vertAlign val="subscript"/>
        <sz val="11"/>
        <color theme="1"/>
        <rFont val="Arial"/>
        <family val="2"/>
      </rPr>
      <t>240</t>
    </r>
  </si>
  <si>
    <t>Scotiabak Inverlat</t>
  </si>
  <si>
    <t>Santander</t>
  </si>
  <si>
    <r>
      <t xml:space="preserve">Banorte </t>
    </r>
    <r>
      <rPr>
        <vertAlign val="subscript"/>
        <sz val="11"/>
        <color theme="1"/>
        <rFont val="Arial"/>
        <family val="2"/>
      </rPr>
      <t>300</t>
    </r>
  </si>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</sst>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_(* \(#,##0\);_(* &quot;-&quot;??_);_(@_)"/>
    <numFmt numFmtId="165" formatCode="_-* #,##0_-;\-* #,##0_-;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b/>
      <sz val="11"/>
      <color theme="1"/>
      <name val="Arial"/>
      <family val="2"/>
    </font>
    <font>
      <sz val="11"/>
      <color theme="1"/>
      <name val="Arial"/>
      <family val="2"/>
    </font>
    <font>
      <sz val="10"/>
      <color theme="1"/>
      <name val="Arial"/>
      <family val="2"/>
    </font>
    <font>
      <vertAlign val="subscript"/>
      <sz val="11"/>
      <color theme="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3" fillId="0" borderId="0" xfId="0" applyFont="1" applyFill="1" applyBorder="1" applyAlignment="1">
      <alignment horizontal="center"/>
    </xf>
    <xf numFmtId="0" fontId="0" fillId="0" borderId="0" xfId="0" applyAlignment="1">
      <alignment horizontal="center"/>
    </xf>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xf>
    <xf numFmtId="0" fontId="5" fillId="0" borderId="1" xfId="0" applyFont="1" applyBorder="1" applyAlignment="1">
      <alignment horizontal="left"/>
    </xf>
    <xf numFmtId="164" fontId="5" fillId="0" borderId="1" xfId="1" applyNumberFormat="1" applyFont="1" applyFill="1" applyBorder="1" applyAlignment="1">
      <alignment horizontal="center"/>
    </xf>
    <xf numFmtId="165" fontId="6" fillId="0" borderId="0" xfId="1" applyNumberFormat="1" applyFont="1" applyFill="1" applyBorder="1" applyAlignment="1">
      <alignment horizontal="center"/>
    </xf>
    <xf numFmtId="165" fontId="0" fillId="0" borderId="0" xfId="0" applyNumberFormat="1"/>
    <xf numFmtId="43" fontId="2" fillId="0" borderId="0" xfId="1" applyFont="1" applyAlignment="1">
      <alignment horizontal="center"/>
    </xf>
    <xf numFmtId="0" fontId="6" fillId="0" borderId="1" xfId="0" applyFont="1" applyFill="1" applyBorder="1" applyAlignment="1">
      <alignment horizontal="left"/>
    </xf>
    <xf numFmtId="43" fontId="0" fillId="0" borderId="0" xfId="1" applyFont="1" applyFill="1" applyAlignment="1">
      <alignment horizontal="center"/>
    </xf>
    <xf numFmtId="0" fontId="3" fillId="0" borderId="1" xfId="0" applyFont="1" applyBorder="1" applyAlignment="1">
      <alignment horizontal="right"/>
    </xf>
    <xf numFmtId="164" fontId="4" fillId="0" borderId="1" xfId="2" applyNumberFormat="1" applyFont="1" applyBorder="1" applyAlignment="1">
      <alignment horizontal="center"/>
    </xf>
    <xf numFmtId="165" fontId="3" fillId="0" borderId="0" xfId="2" applyNumberFormat="1" applyFont="1" applyFill="1" applyBorder="1" applyAlignment="1">
      <alignment horizontal="center"/>
    </xf>
    <xf numFmtId="43" fontId="0" fillId="0" borderId="0" xfId="0" applyNumberFormat="1" applyAlignment="1">
      <alignment horizontal="center"/>
    </xf>
    <xf numFmtId="43" fontId="0" fillId="0" borderId="0" xfId="1" applyFont="1"/>
    <xf numFmtId="0" fontId="5" fillId="0" borderId="0" xfId="0" applyFont="1"/>
    <xf numFmtId="0" fontId="5" fillId="0" borderId="0" xfId="0" applyFont="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43" fontId="0" fillId="0" borderId="0" xfId="0" applyNumberFormat="1"/>
    <xf numFmtId="0" fontId="5" fillId="0" borderId="1" xfId="0" applyFont="1" applyBorder="1"/>
    <xf numFmtId="43" fontId="5" fillId="0" borderId="1" xfId="1" applyNumberFormat="1" applyFont="1" applyFill="1" applyBorder="1" applyAlignment="1">
      <alignment horizontal="center"/>
    </xf>
    <xf numFmtId="0" fontId="0" fillId="0" borderId="0" xfId="0" applyFill="1"/>
    <xf numFmtId="43" fontId="4" fillId="0" borderId="1" xfId="2" applyNumberFormat="1" applyFont="1" applyBorder="1" applyAlignment="1">
      <alignment horizontal="center"/>
    </xf>
    <xf numFmtId="43" fontId="5" fillId="0" borderId="0" xfId="1" applyNumberFormat="1" applyFont="1" applyAlignment="1">
      <alignment horizontal="center"/>
    </xf>
    <xf numFmtId="165" fontId="6" fillId="0" borderId="0" xfId="1" applyNumberFormat="1" applyFont="1" applyFill="1" applyAlignment="1">
      <alignment horizontal="center"/>
    </xf>
    <xf numFmtId="0" fontId="4" fillId="0" borderId="1" xfId="0" applyFont="1" applyBorder="1" applyAlignment="1">
      <alignment horizontal="center"/>
    </xf>
    <xf numFmtId="0" fontId="0" fillId="0" borderId="0" xfId="0" applyFill="1" applyAlignment="1">
      <alignment horizontal="center"/>
    </xf>
    <xf numFmtId="0" fontId="0" fillId="0" borderId="0" xfId="0" applyAlignment="1">
      <alignmen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5" fillId="2" borderId="1" xfId="0" applyFont="1" applyFill="1" applyBorder="1" applyAlignment="1">
      <alignment horizontal="center"/>
    </xf>
    <xf numFmtId="0" fontId="0" fillId="0" borderId="0" xfId="0" applyAlignment="1">
      <alignment horizontal="lef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1876425</xdr:colOff>
      <xdr:row>0</xdr:row>
      <xdr:rowOff>133350</xdr:rowOff>
    </xdr:from>
    <xdr:to>
      <xdr:col>3</xdr:col>
      <xdr:colOff>1127125</xdr:colOff>
      <xdr:row>4</xdr:row>
      <xdr:rowOff>109220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5" y="133350"/>
          <a:ext cx="3736975"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42"/>
  <sheetViews>
    <sheetView showGridLines="0" tabSelected="1" zoomScaleNormal="100" workbookViewId="0">
      <selection activeCell="H20" sqref="H20"/>
    </sheetView>
  </sheetViews>
  <sheetFormatPr baseColWidth="10" defaultRowHeight="15" x14ac:dyDescent="0.25"/>
  <cols>
    <col min="2" max="2" width="49.5703125" customWidth="1"/>
    <col min="3" max="4" width="17.7109375" style="2" customWidth="1"/>
    <col min="5" max="5" width="5.5703125" style="32" customWidth="1"/>
    <col min="6" max="6" width="17.7109375" style="2" customWidth="1"/>
    <col min="7" max="7" width="16.28515625" bestFit="1" customWidth="1"/>
    <col min="8" max="9" width="17.85546875" bestFit="1" customWidth="1"/>
  </cols>
  <sheetData>
    <row r="7" spans="2:9" x14ac:dyDescent="0.25">
      <c r="B7" s="34" t="s">
        <v>0</v>
      </c>
      <c r="C7" s="34"/>
      <c r="D7" s="34"/>
      <c r="E7" s="1"/>
    </row>
    <row r="8" spans="2:9" x14ac:dyDescent="0.25">
      <c r="B8" s="34" t="s">
        <v>1</v>
      </c>
      <c r="C8" s="34"/>
      <c r="D8" s="34"/>
      <c r="E8" s="1"/>
    </row>
    <row r="9" spans="2:9" x14ac:dyDescent="0.25">
      <c r="B9" s="35" t="s">
        <v>2</v>
      </c>
      <c r="C9" s="36"/>
      <c r="D9" s="37"/>
      <c r="E9" s="1"/>
    </row>
    <row r="10" spans="2:9" x14ac:dyDescent="0.25">
      <c r="B10" s="3" t="s">
        <v>3</v>
      </c>
      <c r="C10" s="4" t="s">
        <v>4</v>
      </c>
      <c r="D10" s="4" t="s">
        <v>5</v>
      </c>
      <c r="E10" s="1"/>
    </row>
    <row r="11" spans="2:9" x14ac:dyDescent="0.25">
      <c r="B11" s="34" t="s">
        <v>6</v>
      </c>
      <c r="C11" s="34"/>
      <c r="D11" s="34"/>
      <c r="E11" s="1"/>
      <c r="F11" s="5"/>
    </row>
    <row r="12" spans="2:9" x14ac:dyDescent="0.25">
      <c r="B12" s="6" t="s">
        <v>7</v>
      </c>
      <c r="C12" s="7"/>
      <c r="D12" s="7"/>
      <c r="E12" s="1"/>
      <c r="F12" s="5"/>
    </row>
    <row r="13" spans="2:9" x14ac:dyDescent="0.25">
      <c r="B13" s="8" t="s">
        <v>8</v>
      </c>
      <c r="C13" s="9">
        <v>22054267.209999997</v>
      </c>
      <c r="D13" s="9">
        <v>22054267.209999997</v>
      </c>
      <c r="E13" s="10"/>
      <c r="F13" s="5"/>
      <c r="G13" s="5"/>
      <c r="H13" s="11"/>
      <c r="I13" s="11"/>
    </row>
    <row r="14" spans="2:9" ht="18.75" x14ac:dyDescent="0.35">
      <c r="B14" s="8" t="s">
        <v>9</v>
      </c>
      <c r="C14" s="9">
        <v>226848938.16999999</v>
      </c>
      <c r="D14" s="9">
        <v>226848938.16999999</v>
      </c>
      <c r="E14" s="10"/>
      <c r="F14" s="5"/>
      <c r="G14" s="5"/>
      <c r="H14" s="11"/>
      <c r="I14" s="11"/>
    </row>
    <row r="15" spans="2:9" ht="18.75" x14ac:dyDescent="0.35">
      <c r="B15" s="8" t="s">
        <v>10</v>
      </c>
      <c r="C15" s="9">
        <v>146397474.60999998</v>
      </c>
      <c r="D15" s="9">
        <v>146397474.60999998</v>
      </c>
      <c r="E15" s="10"/>
      <c r="F15" s="5"/>
      <c r="G15" s="5"/>
      <c r="H15" s="11"/>
      <c r="I15" s="11"/>
    </row>
    <row r="16" spans="2:9" ht="18.75" x14ac:dyDescent="0.35">
      <c r="B16" s="8" t="s">
        <v>11</v>
      </c>
      <c r="C16" s="9">
        <v>238356051.39000005</v>
      </c>
      <c r="D16" s="9">
        <v>238356051.39000005</v>
      </c>
      <c r="E16" s="10"/>
      <c r="F16" s="5"/>
      <c r="G16" s="5"/>
      <c r="H16" s="11"/>
      <c r="I16" s="11"/>
    </row>
    <row r="17" spans="2:9" ht="18.75" x14ac:dyDescent="0.35">
      <c r="B17" s="8" t="s">
        <v>12</v>
      </c>
      <c r="C17" s="9">
        <v>45648476.309999995</v>
      </c>
      <c r="D17" s="9">
        <v>45648476.309999995</v>
      </c>
      <c r="E17" s="10"/>
      <c r="F17" s="5"/>
      <c r="G17" s="5"/>
      <c r="H17" s="11"/>
      <c r="I17" s="11"/>
    </row>
    <row r="18" spans="2:9" ht="18.75" x14ac:dyDescent="0.35">
      <c r="B18" s="8" t="s">
        <v>13</v>
      </c>
      <c r="C18" s="9">
        <v>6459099.0900000008</v>
      </c>
      <c r="D18" s="9">
        <v>6459099.0900000008</v>
      </c>
      <c r="E18" s="10"/>
      <c r="F18" s="5"/>
      <c r="G18" s="5"/>
      <c r="H18" s="11"/>
      <c r="I18" s="11"/>
    </row>
    <row r="19" spans="2:9" ht="18.75" x14ac:dyDescent="0.35">
      <c r="B19" s="8" t="s">
        <v>14</v>
      </c>
      <c r="C19" s="9">
        <v>8369919.4399999995</v>
      </c>
      <c r="D19" s="9">
        <v>8369919.4399999995</v>
      </c>
      <c r="E19" s="10"/>
      <c r="F19" s="5"/>
      <c r="G19" s="5"/>
      <c r="H19" s="11"/>
      <c r="I19" s="11"/>
    </row>
    <row r="20" spans="2:9" ht="18.75" x14ac:dyDescent="0.35">
      <c r="B20" s="8" t="s">
        <v>15</v>
      </c>
      <c r="C20" s="9">
        <v>19404827.66</v>
      </c>
      <c r="D20" s="9">
        <v>19404827.66</v>
      </c>
      <c r="E20" s="10"/>
      <c r="F20" s="5"/>
      <c r="G20" s="5"/>
      <c r="H20" s="11"/>
      <c r="I20" s="11"/>
    </row>
    <row r="21" spans="2:9" x14ac:dyDescent="0.25">
      <c r="B21" s="8" t="s">
        <v>16</v>
      </c>
      <c r="C21" s="9">
        <v>33845938.990000002</v>
      </c>
      <c r="D21" s="9">
        <v>33845938.990000002</v>
      </c>
      <c r="E21" s="10"/>
      <c r="F21" s="12"/>
      <c r="G21" s="5"/>
      <c r="H21" s="11"/>
      <c r="I21" s="11"/>
    </row>
    <row r="22" spans="2:9" x14ac:dyDescent="0.25">
      <c r="B22" s="8" t="s">
        <v>17</v>
      </c>
      <c r="C22" s="9">
        <v>101749387.29000001</v>
      </c>
      <c r="D22" s="9">
        <v>101749387.29000001</v>
      </c>
      <c r="E22" s="10"/>
      <c r="G22" s="5"/>
      <c r="H22" s="11"/>
      <c r="I22" s="11"/>
    </row>
    <row r="23" spans="2:9" x14ac:dyDescent="0.25">
      <c r="B23" s="6" t="s">
        <v>18</v>
      </c>
      <c r="C23" s="9"/>
      <c r="D23" s="9"/>
      <c r="E23" s="10"/>
      <c r="F23" s="5"/>
      <c r="G23" s="5"/>
      <c r="H23" s="11"/>
      <c r="I23" s="11"/>
    </row>
    <row r="24" spans="2:9" ht="18.75" x14ac:dyDescent="0.35">
      <c r="B24" s="8" t="s">
        <v>19</v>
      </c>
      <c r="C24" s="9">
        <v>6434188.6699999999</v>
      </c>
      <c r="D24" s="9">
        <v>6434188.6699999999</v>
      </c>
      <c r="E24" s="10"/>
      <c r="F24" s="5"/>
      <c r="G24" s="5"/>
      <c r="H24" s="11"/>
      <c r="I24" s="11"/>
    </row>
    <row r="25" spans="2:9" x14ac:dyDescent="0.25">
      <c r="B25" s="13" t="s">
        <v>20</v>
      </c>
      <c r="C25" s="9">
        <v>1889166.67</v>
      </c>
      <c r="D25" s="9">
        <v>1889166.67</v>
      </c>
      <c r="E25" s="10"/>
      <c r="F25" s="5"/>
      <c r="G25" s="5"/>
      <c r="H25" s="11"/>
      <c r="I25" s="11"/>
    </row>
    <row r="26" spans="2:9" x14ac:dyDescent="0.25">
      <c r="B26" s="13" t="s">
        <v>21</v>
      </c>
      <c r="C26" s="9">
        <v>1128421.53</v>
      </c>
      <c r="D26" s="9">
        <v>1128421.53</v>
      </c>
      <c r="E26" s="10"/>
      <c r="F26" s="5"/>
      <c r="G26" s="5"/>
      <c r="H26" s="11"/>
      <c r="I26" s="11"/>
    </row>
    <row r="27" spans="2:9" ht="18.75" x14ac:dyDescent="0.35">
      <c r="B27" s="8" t="s">
        <v>22</v>
      </c>
      <c r="C27" s="9"/>
      <c r="D27" s="9"/>
      <c r="E27" s="10"/>
      <c r="F27" s="14"/>
      <c r="G27" s="5"/>
      <c r="H27" s="11"/>
      <c r="I27" s="11"/>
    </row>
    <row r="28" spans="2:9" x14ac:dyDescent="0.25">
      <c r="B28" s="15" t="s">
        <v>23</v>
      </c>
      <c r="C28" s="16">
        <f>SUM(C13:C27)</f>
        <v>858586157.02999997</v>
      </c>
      <c r="D28" s="16">
        <f>SUM(D13:D27)</f>
        <v>858586157.02999997</v>
      </c>
      <c r="E28" s="17"/>
      <c r="F28" s="18"/>
      <c r="G28" s="19"/>
    </row>
    <row r="29" spans="2:9" x14ac:dyDescent="0.25">
      <c r="B29" s="20"/>
      <c r="C29" s="21"/>
      <c r="D29" s="21"/>
      <c r="E29" s="22"/>
      <c r="F29" s="5"/>
    </row>
    <row r="30" spans="2:9" x14ac:dyDescent="0.25">
      <c r="B30" s="38" t="s">
        <v>24</v>
      </c>
      <c r="C30" s="38"/>
      <c r="D30" s="38"/>
      <c r="E30" s="23"/>
      <c r="F30" s="18"/>
      <c r="G30" s="24"/>
    </row>
    <row r="31" spans="2:9" s="27" customFormat="1" x14ac:dyDescent="0.25">
      <c r="B31" s="25"/>
      <c r="C31" s="26"/>
      <c r="D31" s="26"/>
      <c r="E31" s="10"/>
      <c r="F31" s="14"/>
      <c r="G31" s="14"/>
      <c r="H31" s="11"/>
      <c r="I31" s="11"/>
    </row>
    <row r="32" spans="2:9" s="27" customFormat="1" x14ac:dyDescent="0.25">
      <c r="B32" s="25"/>
      <c r="C32" s="26"/>
      <c r="D32" s="26"/>
      <c r="E32" s="10"/>
      <c r="F32" s="5"/>
      <c r="G32" s="14"/>
      <c r="H32" s="11"/>
      <c r="I32" s="11"/>
    </row>
    <row r="33" spans="2:9" x14ac:dyDescent="0.25">
      <c r="B33" s="15" t="s">
        <v>25</v>
      </c>
      <c r="C33" s="28">
        <f>SUM(C31:C32)</f>
        <v>0</v>
      </c>
      <c r="D33" s="28">
        <f>SUM(D31:D32)</f>
        <v>0</v>
      </c>
      <c r="E33" s="17"/>
      <c r="F33" s="18"/>
      <c r="H33" s="19"/>
      <c r="I33" s="19"/>
    </row>
    <row r="34" spans="2:9" x14ac:dyDescent="0.25">
      <c r="B34" s="20"/>
      <c r="C34" s="29"/>
      <c r="D34" s="29"/>
      <c r="E34" s="30"/>
      <c r="H34" s="19"/>
      <c r="I34" s="19"/>
    </row>
    <row r="35" spans="2:9" x14ac:dyDescent="0.25">
      <c r="B35" s="31" t="s">
        <v>26</v>
      </c>
      <c r="C35" s="16">
        <f>C33+C28</f>
        <v>858586157.02999997</v>
      </c>
      <c r="D35" s="16">
        <f>D33+D28</f>
        <v>858586157.02999997</v>
      </c>
      <c r="E35" s="17"/>
      <c r="F35" s="18"/>
      <c r="G35" s="19"/>
      <c r="H35" s="19"/>
      <c r="I35" s="19"/>
    </row>
    <row r="36" spans="2:9" x14ac:dyDescent="0.25">
      <c r="C36" s="18"/>
      <c r="D36" s="18"/>
      <c r="H36" s="19"/>
      <c r="I36" s="24"/>
    </row>
    <row r="37" spans="2:9" ht="48" customHeight="1" x14ac:dyDescent="0.25">
      <c r="B37" s="39" t="s">
        <v>27</v>
      </c>
      <c r="C37" s="39"/>
      <c r="D37" s="39"/>
      <c r="E37" s="33"/>
    </row>
    <row r="38" spans="2:9" x14ac:dyDescent="0.25">
      <c r="C38" s="5"/>
      <c r="H38" s="19"/>
      <c r="I38" s="19"/>
    </row>
    <row r="39" spans="2:9" x14ac:dyDescent="0.25">
      <c r="C39" s="5"/>
    </row>
    <row r="40" spans="2:9" x14ac:dyDescent="0.25">
      <c r="C40" s="5"/>
    </row>
    <row r="41" spans="2:9" x14ac:dyDescent="0.25">
      <c r="C41" s="18"/>
    </row>
    <row r="42" spans="2:9" x14ac:dyDescent="0.25">
      <c r="C42" s="18"/>
    </row>
  </sheetData>
  <mergeCells count="6">
    <mergeCell ref="B37:D37"/>
    <mergeCell ref="B7:D7"/>
    <mergeCell ref="B8:D8"/>
    <mergeCell ref="B9:D9"/>
    <mergeCell ref="B11:D11"/>
    <mergeCell ref="B30:D30"/>
  </mergeCells>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interes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Tesorería</cp:lastModifiedBy>
  <dcterms:created xsi:type="dcterms:W3CDTF">2022-01-21T20:27:13Z</dcterms:created>
  <dcterms:modified xsi:type="dcterms:W3CDTF">2022-01-21T21:02:55Z</dcterms:modified>
</cp:coreProperties>
</file>