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zapatan\Desktop\avance de gestion financiera\TRIMESTRES\2022\3er trimestre\TESORERIA\"/>
    </mc:Choice>
  </mc:AlternateContent>
  <bookViews>
    <workbookView xWindow="0" yWindow="0" windowWidth="28800" windowHeight="12030"/>
  </bookViews>
  <sheets>
    <sheet name="FORMATOS PPTARIO Endeudamiento"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ALI2" localSheetId="0">#REF!</definedName>
    <definedName name="___ALI2">#REF!</definedName>
    <definedName name="___ALI3" localSheetId="0">#REF!</definedName>
    <definedName name="___ALI3">#REF!</definedName>
    <definedName name="___ALI4" localSheetId="0">#REF!</definedName>
    <definedName name="___ALI4">#REF!</definedName>
    <definedName name="___ALI5" localSheetId="0">#REF!</definedName>
    <definedName name="___ALI5">#REF!</definedName>
    <definedName name="___ALI6" localSheetId="0">#REF!</definedName>
    <definedName name="___ALI6">#REF!</definedName>
    <definedName name="__ALI2" localSheetId="0">#REF!</definedName>
    <definedName name="__ALI2">#REF!</definedName>
    <definedName name="__ALI3" localSheetId="0">#REF!</definedName>
    <definedName name="__ALI3">#REF!</definedName>
    <definedName name="__ALI4" localSheetId="0">#REF!</definedName>
    <definedName name="__ALI4">#REF!</definedName>
    <definedName name="__ALI5" localSheetId="0">#REF!</definedName>
    <definedName name="__ALI5">#REF!</definedName>
    <definedName name="__ALI6" localSheetId="0">#REF!</definedName>
    <definedName name="__ALI6">#REF!</definedName>
    <definedName name="_ALI2" localSheetId="0">#REF!</definedName>
    <definedName name="_ALI2">#REF!</definedName>
    <definedName name="_ALI3" localSheetId="0">#REF!</definedName>
    <definedName name="_ALI3">#REF!</definedName>
    <definedName name="_ALI4" localSheetId="0">#REF!</definedName>
    <definedName name="_ALI4">#REF!</definedName>
    <definedName name="_ALI5" localSheetId="0">#REF!</definedName>
    <definedName name="_ALI5">#REF!</definedName>
    <definedName name="_ALI6" localSheetId="0">#REF!</definedName>
    <definedName name="_ALI6">#REF!</definedName>
    <definedName name="Acreed">[1]CATALOGOS!$M$1:$M$87</definedName>
    <definedName name="ALI" localSheetId="0">#REF!</definedName>
    <definedName name="ALI">#REF!</definedName>
    <definedName name="Alta">[2]CATALOGOS!$J$1:$J$6</definedName>
    <definedName name="Base_datos_IM" localSheetId="0">[3]INDIRECTA!#REF!</definedName>
    <definedName name="Base_datos_IM">[3]INDIRECTA!#REF!</definedName>
    <definedName name="_xlnm.Database" localSheetId="0">[3]INDIRECTA!#REF!</definedName>
    <definedName name="_xlnm.Database">[3]INDIRECTA!#REF!</definedName>
    <definedName name="bonos" localSheetId="0">#REF!</definedName>
    <definedName name="bonos">#REF!</definedName>
    <definedName name="CCC" localSheetId="0">#REF!</definedName>
    <definedName name="CCC">#REF!</definedName>
    <definedName name="concentrado" localSheetId="0">#REF!</definedName>
    <definedName name="concentrado">#REF!</definedName>
    <definedName name="D">[4]CATALOGOS!$M$1:$M$87</definedName>
    <definedName name="DEUDA_PUBLICA_DE_ENTIDADES_FEDERATIVAS_Y_MUNICIPIOS_POR_TIPO_DE_DEUDOR" localSheetId="0">#REF!</definedName>
    <definedName name="DEUDA_PUBLICA_DE_ENTIDADES_FEDERATIVAS_Y_MUNICIPIOS_POR_TIPO_DE_DEUDOR">#REF!</definedName>
    <definedName name="ENERO" localSheetId="0">#REF!</definedName>
    <definedName name="ENERO">#REF!</definedName>
    <definedName name="FtePago">[1]CATALOGOS!$T$1:$T$3</definedName>
    <definedName name="garantia" localSheetId="0">#REF!</definedName>
    <definedName name="garantia">#REF!</definedName>
    <definedName name="Garantias">[1]CATALOGOS!$W$1:$W$10</definedName>
    <definedName name="garuantias">[5]CATALOGOS!$W$1:$W$10</definedName>
    <definedName name="GobEdo" localSheetId="0">#REF!</definedName>
    <definedName name="GobEdo">#REF!</definedName>
    <definedName name="H">[6]CATALOGOS!$I$1:$I$2</definedName>
    <definedName name="HSep_2010" localSheetId="0">#REF!</definedName>
    <definedName name="HSep_2010">#REF!</definedName>
    <definedName name="L" localSheetId="0">#REF!</definedName>
    <definedName name="L">#REF!</definedName>
    <definedName name="mensual" localSheetId="0">#REF!</definedName>
    <definedName name="mensual">#REF!</definedName>
    <definedName name="MIRES" localSheetId="0">[3]INDIRECTA!#REF!</definedName>
    <definedName name="MIRES">[3]INDIRECTA!#REF!</definedName>
    <definedName name="oax" localSheetId="0">#REF!</definedName>
    <definedName name="oax">#REF!</definedName>
    <definedName name="qq" localSheetId="0">#REF!</definedName>
    <definedName name="qq">#REF!</definedName>
    <definedName name="RESP" localSheetId="0">#REF!</definedName>
    <definedName name="RESP">#REF!</definedName>
    <definedName name="RESP1">[1]CATALOGOS!$I$1:$I$2</definedName>
    <definedName name="rrr" localSheetId="0">[3]INDIRECTA!#REF!</definedName>
    <definedName name="rrr">[3]INDIRECTA!#REF!</definedName>
    <definedName name="SOBRETAA">[1]CATALOGOS!$E$1:$E$3</definedName>
    <definedName name="sobretasa" localSheetId="0">#REF!</definedName>
    <definedName name="sobretasa">#REF!</definedName>
    <definedName name="sobretasas">[1]CATALOGOS!$E$1:$E$3</definedName>
    <definedName name="sss" localSheetId="0">[3]INDIRECTA!#REF!</definedName>
    <definedName name="sss">[3]INDIRECTA!#REF!</definedName>
    <definedName name="tasas" localSheetId="0">#REF!</definedName>
    <definedName name="tasas">#REF!</definedName>
    <definedName name="ttf">[7]CATALOGOS!$E$1:$E$3</definedName>
    <definedName name="VER" localSheetId="0">#REF!</definedName>
    <definedName name="VER">#REF!</definedName>
    <definedName name="W">[8]CATALOGOS!$E$1:$E$3</definedName>
    <definedName name="X">[8]CATALOGOS!$G$1:$G$6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9" i="1" l="1"/>
  <c r="C29" i="1"/>
  <c r="E27" i="1"/>
  <c r="E26" i="1"/>
  <c r="E29" i="1" s="1"/>
  <c r="D24" i="1"/>
  <c r="D30" i="1" s="1"/>
  <c r="C24" i="1"/>
  <c r="C30" i="1" s="1"/>
  <c r="E23" i="1"/>
  <c r="E22" i="1"/>
  <c r="E21" i="1"/>
  <c r="E20" i="1"/>
  <c r="E19" i="1"/>
  <c r="E18" i="1"/>
  <c r="E17" i="1"/>
  <c r="E16" i="1"/>
  <c r="E15" i="1"/>
  <c r="E24" i="1" s="1"/>
  <c r="E30" i="1" l="1"/>
</calcChain>
</file>

<file path=xl/sharedStrings.xml><?xml version="1.0" encoding="utf-8"?>
<sst xmlns="http://schemas.openxmlformats.org/spreadsheetml/2006/main" count="25" uniqueCount="24">
  <si>
    <t>SECRETARIA DE FINANZAS DEL PODER EJECUTIVO</t>
  </si>
  <si>
    <t>Endeudamiento Neto</t>
  </si>
  <si>
    <t>Del 01 de enero al 30 de septiembre de 2022</t>
  </si>
  <si>
    <t>Identificación del Crédito o Instrumento</t>
  </si>
  <si>
    <t>Contratación / Colocación</t>
  </si>
  <si>
    <t>Amortización</t>
  </si>
  <si>
    <t>A</t>
  </si>
  <si>
    <t>B</t>
  </si>
  <si>
    <t>C  = A - B</t>
  </si>
  <si>
    <t>Créditos Bancarios</t>
  </si>
  <si>
    <t>Banobras Más Oaxaca</t>
  </si>
  <si>
    <r>
      <t xml:space="preserve">Santander  </t>
    </r>
    <r>
      <rPr>
        <vertAlign val="subscript"/>
        <sz val="11"/>
        <color theme="1"/>
        <rFont val="Arial"/>
        <family val="2"/>
      </rPr>
      <t>5,000</t>
    </r>
  </si>
  <si>
    <r>
      <t xml:space="preserve">Banobras </t>
    </r>
    <r>
      <rPr>
        <vertAlign val="subscript"/>
        <sz val="11"/>
        <color theme="1"/>
        <rFont val="Arial"/>
        <family val="2"/>
      </rPr>
      <t>3,018</t>
    </r>
  </si>
  <si>
    <r>
      <t xml:space="preserve">Banobras </t>
    </r>
    <r>
      <rPr>
        <vertAlign val="subscript"/>
        <sz val="11"/>
        <color theme="1"/>
        <rFont val="Arial"/>
        <family val="2"/>
      </rPr>
      <t>4,792</t>
    </r>
  </si>
  <si>
    <r>
      <t xml:space="preserve">Santander </t>
    </r>
    <r>
      <rPr>
        <vertAlign val="subscript"/>
        <sz val="11"/>
        <color theme="1"/>
        <rFont val="Arial"/>
        <family val="2"/>
      </rPr>
      <t xml:space="preserve">1,000  </t>
    </r>
    <r>
      <rPr>
        <sz val="11"/>
        <color theme="1"/>
        <rFont val="Arial"/>
        <family val="2"/>
      </rPr>
      <t xml:space="preserve"> *</t>
    </r>
  </si>
  <si>
    <r>
      <t xml:space="preserve">Banobras </t>
    </r>
    <r>
      <rPr>
        <vertAlign val="subscript"/>
        <sz val="11"/>
        <color theme="1"/>
        <rFont val="Arial"/>
        <family val="2"/>
      </rPr>
      <t xml:space="preserve">137 </t>
    </r>
  </si>
  <si>
    <r>
      <t xml:space="preserve">Banobras </t>
    </r>
    <r>
      <rPr>
        <vertAlign val="subscript"/>
        <sz val="11"/>
        <color theme="1"/>
        <rFont val="Arial"/>
        <family val="2"/>
      </rPr>
      <t xml:space="preserve">363 </t>
    </r>
    <r>
      <rPr>
        <sz val="11"/>
        <color theme="1"/>
        <rFont val="Arial"/>
        <family val="2"/>
      </rPr>
      <t>*</t>
    </r>
  </si>
  <si>
    <r>
      <t xml:space="preserve">Banobras </t>
    </r>
    <r>
      <rPr>
        <vertAlign val="subscript"/>
        <sz val="11"/>
        <color theme="1"/>
        <rFont val="Arial"/>
        <family val="2"/>
      </rPr>
      <t xml:space="preserve">2,000 </t>
    </r>
    <r>
      <rPr>
        <sz val="11"/>
        <color theme="1"/>
        <rFont val="Arial"/>
        <family val="2"/>
      </rPr>
      <t>*</t>
    </r>
  </si>
  <si>
    <r>
      <t xml:space="preserve">Banorte </t>
    </r>
    <r>
      <rPr>
        <vertAlign val="subscript"/>
        <sz val="11"/>
        <color theme="1"/>
        <rFont val="Arial"/>
        <family val="2"/>
      </rPr>
      <t>300</t>
    </r>
  </si>
  <si>
    <t>Total Crédito Bancarios</t>
  </si>
  <si>
    <t xml:space="preserve">Otros Instrumentos  de Deuda </t>
  </si>
  <si>
    <t>Total otros Instrumentos de Deuda</t>
  </si>
  <si>
    <t xml:space="preserve"> TOTAL</t>
  </si>
  <si>
    <t>*Créditos que se pagan  los días 5 de cada mes, por lo que financieramente el  "PAGO", se refleja al mes siguiente. Para efectos presupuestarios  el Sistema Estatal de Finanzas Públicas de Oaxaca (SEFIP) considera el "PAGO "en el mismo mes  en  que se DEVENGA.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</si>
</sst>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 #,##0_);_(* \(#,##0\);_(* &quot;-&quot;??_);_(@_)"/>
    <numFmt numFmtId="165" formatCode="_-&quot;$&quot;* #,##0_-;\-&quot;$&quot;* #,##0_-;_-&quot;$&quot;* &quot;-&quot;??_-;_-@_-"/>
    <numFmt numFmtId="166" formatCode="#,##0.00;\-#,##0.00;&quot;&quot;"/>
  </numFmts>
  <fonts count="6" x14ac:knownFonts="1">
    <font>
      <sz val="11"/>
      <color theme="1"/>
      <name val="Calibri"/>
      <family val="2"/>
      <scheme val="minor"/>
    </font>
    <font>
      <sz val="11"/>
      <color theme="1"/>
      <name val="Calibri"/>
      <family val="2"/>
      <scheme val="minor"/>
    </font>
    <font>
      <b/>
      <sz val="10"/>
      <color theme="1"/>
      <name val="Arial"/>
      <family val="2"/>
    </font>
    <font>
      <b/>
      <sz val="11"/>
      <color theme="1"/>
      <name val="Arial"/>
      <family val="2"/>
    </font>
    <font>
      <sz val="11"/>
      <color theme="1"/>
      <name val="Arial"/>
      <family val="2"/>
    </font>
    <font>
      <vertAlign val="subscript"/>
      <sz val="11"/>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0">
    <xf numFmtId="0" fontId="0" fillId="0" borderId="0" xfId="0"/>
    <xf numFmtId="0" fontId="0" fillId="0" borderId="0" xfId="0" applyAlignment="1">
      <alignment horizontal="center"/>
    </xf>
    <xf numFmtId="0" fontId="2" fillId="2" borderId="4" xfId="0" applyFont="1" applyFill="1" applyBorder="1" applyAlignment="1">
      <alignment vertical="center"/>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4" xfId="0" applyFont="1" applyFill="1" applyBorder="1"/>
    <xf numFmtId="0" fontId="2" fillId="2" borderId="4" xfId="0" applyFont="1" applyFill="1" applyBorder="1" applyAlignment="1">
      <alignment horizontal="center"/>
    </xf>
    <xf numFmtId="0" fontId="4" fillId="0" borderId="4" xfId="0" applyFont="1" applyBorder="1" applyAlignment="1">
      <alignment horizontal="left"/>
    </xf>
    <xf numFmtId="164" fontId="4" fillId="3" borderId="4" xfId="2" applyNumberFormat="1" applyFont="1" applyFill="1" applyBorder="1" applyAlignment="1"/>
    <xf numFmtId="164" fontId="4" fillId="3" borderId="4" xfId="2" applyNumberFormat="1" applyFont="1" applyFill="1" applyBorder="1" applyAlignment="1">
      <alignment horizontal="left"/>
    </xf>
    <xf numFmtId="43" fontId="0" fillId="0" borderId="0" xfId="1" applyFont="1"/>
    <xf numFmtId="164" fontId="4" fillId="0" borderId="4" xfId="1" applyNumberFormat="1" applyFont="1" applyBorder="1" applyAlignment="1">
      <alignment horizontal="center"/>
    </xf>
    <xf numFmtId="43" fontId="0" fillId="0" borderId="0" xfId="1" applyFont="1" applyAlignment="1">
      <alignment horizontal="center"/>
    </xf>
    <xf numFmtId="165" fontId="0" fillId="0" borderId="0" xfId="0" applyNumberFormat="1" applyAlignment="1">
      <alignment horizontal="center"/>
    </xf>
    <xf numFmtId="0" fontId="3" fillId="0" borderId="4" xfId="0" applyFont="1" applyBorder="1" applyAlignment="1">
      <alignment horizontal="right"/>
    </xf>
    <xf numFmtId="164" fontId="3" fillId="0" borderId="4" xfId="2" applyNumberFormat="1" applyFont="1" applyBorder="1" applyAlignment="1">
      <alignment horizontal="center"/>
    </xf>
    <xf numFmtId="0" fontId="4" fillId="0" borderId="4" xfId="0" applyFont="1" applyBorder="1"/>
    <xf numFmtId="44" fontId="4" fillId="0" borderId="4" xfId="2" applyFont="1" applyBorder="1" applyAlignment="1">
      <alignment horizontal="center"/>
    </xf>
    <xf numFmtId="44" fontId="4" fillId="3" borderId="4" xfId="2" applyFont="1" applyFill="1" applyBorder="1" applyAlignment="1">
      <alignment horizontal="left"/>
    </xf>
    <xf numFmtId="166" fontId="4" fillId="0" borderId="4" xfId="1" applyNumberFormat="1" applyFont="1" applyBorder="1" applyAlignment="1">
      <alignment horizontal="center"/>
    </xf>
    <xf numFmtId="0" fontId="3" fillId="0" borderId="4" xfId="0" applyFont="1" applyBorder="1" applyAlignment="1">
      <alignment horizontal="center"/>
    </xf>
    <xf numFmtId="166" fontId="3" fillId="0" borderId="4" xfId="1" applyNumberFormat="1" applyFont="1" applyBorder="1" applyAlignment="1">
      <alignment horizontal="center"/>
    </xf>
    <xf numFmtId="164" fontId="3" fillId="3" borderId="4" xfId="2" applyNumberFormat="1" applyFont="1" applyFill="1" applyBorder="1" applyAlignment="1">
      <alignment horizontal="left"/>
    </xf>
    <xf numFmtId="165" fontId="0" fillId="0" borderId="0" xfId="0" applyNumberFormat="1"/>
    <xf numFmtId="43" fontId="0" fillId="0" borderId="0" xfId="0" applyNumberFormat="1"/>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3" fillId="2" borderId="4" xfId="0" applyFont="1" applyFill="1" applyBorder="1" applyAlignment="1">
      <alignment horizontal="center"/>
    </xf>
    <xf numFmtId="0" fontId="0" fillId="0" borderId="0" xfId="0" applyAlignment="1">
      <alignment horizontal="left" wrapText="1"/>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623454</xdr:colOff>
      <xdr:row>1</xdr:row>
      <xdr:rowOff>0</xdr:rowOff>
    </xdr:from>
    <xdr:to>
      <xdr:col>5</xdr:col>
      <xdr:colOff>91497</xdr:colOff>
      <xdr:row>4</xdr:row>
      <xdr:rowOff>166370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90454" y="190500"/>
          <a:ext cx="3735243" cy="73787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SERGIO~1\AppData\Local\Temp\Rar$DIa0.451\CONCENTRADO%20AUDITOR&#205;A%2019022013\Nueva%20carpeta\Reportes%20Junio%202012\ZAC-02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GELE~1/AppData/Local/Temp/Rar$DI89.768/Baja%20California%20Su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espaldo\Mis%20documentos\JAVIER\CUADERNILLOS\Enero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Estadis-Deuda\Septiembre%202012\Reportes%20Recibidos%20Tercer%20Trimestre\HID-031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Deuda\Estadis-Deuda\Septiembre%202013\Reportes%20recibidos\SON-03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sergio_martinez\AppData\Local\Microsoft\Windows\Temporary%20Internet%20Files\Content.Outlook\WRD1MHBP\II%20trim%20201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SERGIO~1\AppData\Local\Temp\Rar$DIa0.451\CONCENTRADO%20AUDITOR&#205;A%2019022013\Nueva%20carpeta\deuda%20de%20abril-junio%20(06-08-201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cell r="I1" t="str">
            <v>SI</v>
          </cell>
          <cell r="M1" t="str">
            <v>ABNAMRO</v>
          </cell>
          <cell r="T1" t="str">
            <v>PARTICIPACIONES</v>
          </cell>
          <cell r="W1" t="str">
            <v>TENENCIA</v>
          </cell>
        </row>
        <row r="2">
          <cell r="E2" t="str">
            <v>Más</v>
          </cell>
          <cell r="I2" t="str">
            <v>NO</v>
          </cell>
          <cell r="M2" t="str">
            <v>AFIRME</v>
          </cell>
          <cell r="T2" t="str">
            <v>APORTACIONES</v>
          </cell>
          <cell r="W2" t="str">
            <v>ISN</v>
          </cell>
        </row>
        <row r="3">
          <cell r="E3" t="str">
            <v>Por</v>
          </cell>
          <cell r="M3" t="str">
            <v>AMERICAN EXPRESS</v>
          </cell>
          <cell r="T3" t="str">
            <v>INGRESOS PROPIOS</v>
          </cell>
          <cell r="W3" t="str">
            <v>PEAJES</v>
          </cell>
        </row>
        <row r="4">
          <cell r="M4" t="str">
            <v>ANÁHUAC</v>
          </cell>
          <cell r="W4" t="str">
            <v>CUOTAS</v>
          </cell>
        </row>
        <row r="5">
          <cell r="M5" t="str">
            <v>ATLÁNTICO</v>
          </cell>
          <cell r="W5" t="str">
            <v>FAIS</v>
          </cell>
        </row>
        <row r="6">
          <cell r="M6" t="str">
            <v>AUTOFIN</v>
          </cell>
          <cell r="W6" t="str">
            <v>FAFEF</v>
          </cell>
        </row>
        <row r="7">
          <cell r="M7" t="str">
            <v>AZTECA</v>
          </cell>
          <cell r="W7" t="str">
            <v>FORTAMUN</v>
          </cell>
        </row>
        <row r="8">
          <cell r="M8" t="str">
            <v>BAJÍO</v>
          </cell>
          <cell r="W8" t="str">
            <v>FONAREC</v>
          </cell>
        </row>
        <row r="9">
          <cell r="M9" t="str">
            <v>BAMSA</v>
          </cell>
          <cell r="W9" t="str">
            <v>PARTICIPACIONES</v>
          </cell>
        </row>
        <row r="10">
          <cell r="M10" t="str">
            <v>BANAMEX</v>
          </cell>
          <cell r="W10" t="str">
            <v>OTROS</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OS REGISTRO"/>
      <sheetName val="LINEA 27-8-97"/>
      <sheetName val="LINEA 25-11-96"/>
      <sheetName val="TERMINADOS (2)"/>
      <sheetName val="TERMINADOS"/>
      <sheetName val="CON-APASZU'97"/>
      <sheetName val="AVANCE"/>
      <sheetName val="RECUPERADO"/>
      <sheetName val="SALDOS"/>
      <sheetName val="AMORTIZ."/>
      <sheetName val="AVANCE (2)"/>
      <sheetName val="ETI (2)"/>
      <sheetName val="SALDOS BANOBRAS (2)"/>
      <sheetName val="DIRECTA"/>
      <sheetName val="INDIRECTA"/>
      <sheetName val="GLOBAL"/>
      <sheetName val="SALDOS BANOBRAS"/>
      <sheetName val="DESCUEN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M1" t="str">
            <v>ABNAMRO</v>
          </cell>
        </row>
        <row r="2">
          <cell r="M2" t="str">
            <v>AFIRME</v>
          </cell>
        </row>
        <row r="3">
          <cell r="M3" t="str">
            <v>AMERICAN EXPRESS</v>
          </cell>
        </row>
        <row r="4">
          <cell r="M4" t="str">
            <v>ANÁHUAC</v>
          </cell>
        </row>
        <row r="5">
          <cell r="M5" t="str">
            <v>ATLÁNTICO</v>
          </cell>
        </row>
        <row r="6">
          <cell r="M6" t="str">
            <v>AUTOFIN</v>
          </cell>
        </row>
        <row r="7">
          <cell r="M7" t="str">
            <v>AZTECA</v>
          </cell>
        </row>
        <row r="8">
          <cell r="M8" t="str">
            <v>BAJÍO</v>
          </cell>
        </row>
        <row r="9">
          <cell r="M9" t="str">
            <v>BAMSA</v>
          </cell>
        </row>
        <row r="10">
          <cell r="M10" t="str">
            <v>BANAMEX</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W1" t="str">
            <v>TENENCIA</v>
          </cell>
        </row>
        <row r="2">
          <cell r="W2" t="str">
            <v>ISN</v>
          </cell>
        </row>
        <row r="3">
          <cell r="W3" t="str">
            <v>PEAJES</v>
          </cell>
        </row>
        <row r="4">
          <cell r="W4" t="str">
            <v>CUOTAS</v>
          </cell>
        </row>
        <row r="5">
          <cell r="W5" t="str">
            <v>FAIS</v>
          </cell>
        </row>
        <row r="6">
          <cell r="W6" t="str">
            <v>FAFEF</v>
          </cell>
        </row>
        <row r="7">
          <cell r="W7" t="str">
            <v>FORTAMUN</v>
          </cell>
        </row>
        <row r="8">
          <cell r="W8" t="str">
            <v>FONAREC</v>
          </cell>
        </row>
        <row r="9">
          <cell r="W9" t="str">
            <v>PARTICIPACIONES</v>
          </cell>
        </row>
        <row r="10">
          <cell r="W10" t="str">
            <v>OTROS</v>
          </cell>
        </row>
      </sheetData>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refreshError="1"/>
      <sheetData sheetId="1" refreshError="1"/>
      <sheetData sheetId="2" refreshError="1"/>
      <sheetData sheetId="3" refreshError="1"/>
      <sheetData sheetId="4">
        <row r="1">
          <cell r="I1" t="str">
            <v>SI</v>
          </cell>
        </row>
        <row r="2">
          <cell r="I2" t="str">
            <v>NO</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row>
        <row r="2">
          <cell r="E2" t="str">
            <v>Más</v>
          </cell>
        </row>
        <row r="3">
          <cell r="E3" t="str">
            <v>Por</v>
          </cell>
        </row>
      </sheetData>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H32"/>
  <sheetViews>
    <sheetView showGridLines="0" tabSelected="1" topLeftCell="A10" zoomScale="110" zoomScaleNormal="110" workbookViewId="0">
      <selection activeCell="A4" sqref="A4:XFD4"/>
    </sheetView>
  </sheetViews>
  <sheetFormatPr baseColWidth="10" defaultRowHeight="15" x14ac:dyDescent="0.25"/>
  <cols>
    <col min="1" max="1" width="6.140625" customWidth="1"/>
    <col min="2" max="2" width="38.28515625" customWidth="1"/>
    <col min="3" max="3" width="21.140625" style="1" customWidth="1"/>
    <col min="4" max="4" width="18.7109375" style="1" customWidth="1"/>
    <col min="5" max="5" width="24.140625" style="1" customWidth="1"/>
    <col min="6" max="6" width="18.85546875" style="1" bestFit="1" customWidth="1"/>
    <col min="7" max="7" width="16.28515625" bestFit="1" customWidth="1"/>
    <col min="8" max="8" width="14.7109375" bestFit="1" customWidth="1"/>
  </cols>
  <sheetData>
    <row r="9" spans="2:7" x14ac:dyDescent="0.25">
      <c r="B9" s="25" t="s">
        <v>0</v>
      </c>
      <c r="C9" s="25"/>
      <c r="D9" s="25"/>
      <c r="E9" s="25"/>
    </row>
    <row r="10" spans="2:7" x14ac:dyDescent="0.25">
      <c r="B10" s="26" t="s">
        <v>1</v>
      </c>
      <c r="C10" s="26"/>
      <c r="D10" s="26"/>
      <c r="E10" s="26"/>
    </row>
    <row r="11" spans="2:7" x14ac:dyDescent="0.25">
      <c r="B11" s="27" t="s">
        <v>2</v>
      </c>
      <c r="C11" s="27"/>
      <c r="D11" s="27"/>
      <c r="E11" s="27"/>
    </row>
    <row r="12" spans="2:7" ht="25.5" x14ac:dyDescent="0.25">
      <c r="B12" s="2" t="s">
        <v>3</v>
      </c>
      <c r="C12" s="3" t="s">
        <v>4</v>
      </c>
      <c r="D12" s="4" t="s">
        <v>5</v>
      </c>
      <c r="E12" s="4" t="s">
        <v>1</v>
      </c>
    </row>
    <row r="13" spans="2:7" x14ac:dyDescent="0.25">
      <c r="B13" s="5"/>
      <c r="C13" s="6" t="s">
        <v>6</v>
      </c>
      <c r="D13" s="6" t="s">
        <v>7</v>
      </c>
      <c r="E13" s="6" t="s">
        <v>8</v>
      </c>
    </row>
    <row r="14" spans="2:7" x14ac:dyDescent="0.25">
      <c r="B14" s="28" t="s">
        <v>9</v>
      </c>
      <c r="C14" s="28"/>
      <c r="D14" s="28"/>
      <c r="E14" s="28"/>
    </row>
    <row r="15" spans="2:7" x14ac:dyDescent="0.25">
      <c r="B15" s="7" t="s">
        <v>10</v>
      </c>
      <c r="C15" s="8"/>
      <c r="D15" s="8">
        <v>19228314.329999998</v>
      </c>
      <c r="E15" s="9">
        <f t="shared" ref="E15:E20" si="0">C15-D15</f>
        <v>-19228314.329999998</v>
      </c>
      <c r="G15" s="10"/>
    </row>
    <row r="16" spans="2:7" ht="18.75" x14ac:dyDescent="0.35">
      <c r="B16" s="7" t="s">
        <v>11</v>
      </c>
      <c r="C16" s="11"/>
      <c r="D16" s="11">
        <v>36016787.369999997</v>
      </c>
      <c r="E16" s="9">
        <f t="shared" si="0"/>
        <v>-36016787.369999997</v>
      </c>
      <c r="G16" s="10"/>
    </row>
    <row r="17" spans="2:8" ht="20.25" customHeight="1" x14ac:dyDescent="0.35">
      <c r="B17" s="7" t="s">
        <v>12</v>
      </c>
      <c r="C17" s="11"/>
      <c r="D17" s="11">
        <v>23195216.84</v>
      </c>
      <c r="E17" s="9">
        <f t="shared" si="0"/>
        <v>-23195216.84</v>
      </c>
      <c r="G17" s="10"/>
    </row>
    <row r="18" spans="2:8" ht="18.75" x14ac:dyDescent="0.35">
      <c r="B18" s="7" t="s">
        <v>13</v>
      </c>
      <c r="C18" s="11"/>
      <c r="D18" s="11">
        <v>19204634.759999998</v>
      </c>
      <c r="E18" s="9">
        <f t="shared" si="0"/>
        <v>-19204634.759999998</v>
      </c>
      <c r="G18" s="10"/>
    </row>
    <row r="19" spans="2:8" ht="18.75" x14ac:dyDescent="0.35">
      <c r="B19" s="7" t="s">
        <v>14</v>
      </c>
      <c r="C19" s="11"/>
      <c r="D19" s="11">
        <v>31052291.099999998</v>
      </c>
      <c r="E19" s="9">
        <f t="shared" si="0"/>
        <v>-31052291.099999998</v>
      </c>
      <c r="F19" s="12"/>
      <c r="G19" s="10"/>
    </row>
    <row r="20" spans="2:8" ht="18.75" x14ac:dyDescent="0.35">
      <c r="B20" s="7" t="s">
        <v>15</v>
      </c>
      <c r="C20" s="11"/>
      <c r="D20" s="11">
        <v>1027704.02</v>
      </c>
      <c r="E20" s="9">
        <f t="shared" si="0"/>
        <v>-1027704.02</v>
      </c>
      <c r="F20" s="12"/>
      <c r="G20" s="10"/>
    </row>
    <row r="21" spans="2:8" ht="18.75" x14ac:dyDescent="0.35">
      <c r="B21" s="7" t="s">
        <v>16</v>
      </c>
      <c r="C21" s="11">
        <v>17991621.52</v>
      </c>
      <c r="D21" s="11">
        <v>9065527.9900000002</v>
      </c>
      <c r="E21" s="9">
        <f>C21-D21</f>
        <v>8926093.5299999993</v>
      </c>
      <c r="F21" s="12"/>
      <c r="G21" s="10"/>
    </row>
    <row r="22" spans="2:8" ht="18.75" x14ac:dyDescent="0.35">
      <c r="B22" s="7" t="s">
        <v>17</v>
      </c>
      <c r="C22" s="11">
        <v>1138134928.25</v>
      </c>
      <c r="D22" s="11">
        <v>32711300.859999999</v>
      </c>
      <c r="E22" s="9">
        <f>C22-D22</f>
        <v>1105423627.3900001</v>
      </c>
      <c r="F22" s="12"/>
      <c r="G22" s="10"/>
    </row>
    <row r="23" spans="2:8" ht="18.75" x14ac:dyDescent="0.35">
      <c r="B23" s="7" t="s">
        <v>18</v>
      </c>
      <c r="C23" s="11"/>
      <c r="D23" s="11">
        <v>300000000</v>
      </c>
      <c r="E23" s="11">
        <f t="shared" ref="E23" si="1">C23-D23</f>
        <v>-300000000</v>
      </c>
      <c r="F23" s="13"/>
      <c r="G23" s="10"/>
    </row>
    <row r="24" spans="2:8" x14ac:dyDescent="0.25">
      <c r="B24" s="14" t="s">
        <v>19</v>
      </c>
      <c r="C24" s="15">
        <f>SUM(C15:C23)</f>
        <v>1156126549.77</v>
      </c>
      <c r="D24" s="15">
        <f>SUM(D15:D23)</f>
        <v>471501777.26999998</v>
      </c>
      <c r="E24" s="15">
        <f>SUM(E15:E23)</f>
        <v>684624772.50000012</v>
      </c>
      <c r="F24" s="12"/>
    </row>
    <row r="25" spans="2:8" x14ac:dyDescent="0.25">
      <c r="B25" s="28" t="s">
        <v>20</v>
      </c>
      <c r="C25" s="28"/>
      <c r="D25" s="28"/>
      <c r="E25" s="28"/>
    </row>
    <row r="26" spans="2:8" x14ac:dyDescent="0.25">
      <c r="B26" s="16"/>
      <c r="C26" s="17"/>
      <c r="D26" s="18"/>
      <c r="E26" s="9">
        <f>C26-D26</f>
        <v>0</v>
      </c>
    </row>
    <row r="27" spans="2:8" x14ac:dyDescent="0.25">
      <c r="B27" s="16"/>
      <c r="C27" s="19"/>
      <c r="D27" s="19"/>
      <c r="E27" s="9">
        <f>C27-D27</f>
        <v>0</v>
      </c>
    </row>
    <row r="28" spans="2:8" x14ac:dyDescent="0.25">
      <c r="B28" s="16"/>
      <c r="C28" s="19"/>
      <c r="D28" s="19"/>
      <c r="E28" s="19"/>
    </row>
    <row r="29" spans="2:8" x14ac:dyDescent="0.25">
      <c r="B29" s="20" t="s">
        <v>21</v>
      </c>
      <c r="C29" s="21">
        <f>SUM(C26:C28)</f>
        <v>0</v>
      </c>
      <c r="D29" s="21">
        <f>SUM(D26:D28)</f>
        <v>0</v>
      </c>
      <c r="E29" s="22">
        <f>SUM(E26:E28)</f>
        <v>0</v>
      </c>
      <c r="G29" s="10"/>
    </row>
    <row r="30" spans="2:8" x14ac:dyDescent="0.25">
      <c r="B30" s="20" t="s">
        <v>22</v>
      </c>
      <c r="C30" s="15">
        <f>C24+C29</f>
        <v>1156126549.77</v>
      </c>
      <c r="D30" s="15">
        <f>D24+D29</f>
        <v>471501777.26999998</v>
      </c>
      <c r="E30" s="22">
        <f>E24+E29</f>
        <v>684624772.50000012</v>
      </c>
      <c r="F30" s="12"/>
      <c r="G30" s="10"/>
      <c r="H30" s="23"/>
    </row>
    <row r="31" spans="2:8" x14ac:dyDescent="0.25">
      <c r="G31" s="24"/>
    </row>
    <row r="32" spans="2:8" ht="43.5" customHeight="1" x14ac:dyDescent="0.25">
      <c r="B32" s="29" t="s">
        <v>23</v>
      </c>
      <c r="C32" s="29"/>
      <c r="D32" s="29"/>
      <c r="E32" s="29"/>
    </row>
  </sheetData>
  <mergeCells count="6">
    <mergeCell ref="B32:E32"/>
    <mergeCell ref="B9:E9"/>
    <mergeCell ref="B10:E10"/>
    <mergeCell ref="B11:E11"/>
    <mergeCell ref="B14:E14"/>
    <mergeCell ref="B25:E25"/>
  </mergeCells>
  <pageMargins left="0.70866141732283472" right="0.70866141732283472" top="0.74803149606299213" bottom="0.74803149606299213" header="0.31496062992125984" footer="0.31496062992125984"/>
  <pageSetup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FORMATOS PPTARIO Endeudamiento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Tesorería</dc:creator>
  <cp:lastModifiedBy>Francisco J. Zapata Najera</cp:lastModifiedBy>
  <cp:lastPrinted>2022-10-13T19:57:35Z</cp:lastPrinted>
  <dcterms:created xsi:type="dcterms:W3CDTF">2022-10-05T20:42:18Z</dcterms:created>
  <dcterms:modified xsi:type="dcterms:W3CDTF">2022-10-13T20:22:45Z</dcterms:modified>
</cp:coreProperties>
</file>