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13_ncr:1_{BB8E92B7-25D3-47B7-A80B-25B74EAC9ED0}" xr6:coauthVersionLast="47" xr6:coauthVersionMax="47" xr10:uidLastSave="{00000000-0000-0000-0000-000000000000}"/>
  <bookViews>
    <workbookView xWindow="-120" yWindow="-120" windowWidth="24240" windowHeight="13140" xr2:uid="{43998FB3-7F91-461E-AC2F-8F3A79FDE00B}"/>
  </bookViews>
  <sheets>
    <sheet name="BALANCE PRESUPUESTARIO 3erT 22" sheetId="1" r:id="rId1"/>
  </sheets>
  <definedNames>
    <definedName name="_xlnm.Print_Area" localSheetId="0">'BALANCE PRESUPUESTARIO 3erT 22'!$A$1:$D$77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C69" i="1"/>
  <c r="B67" i="1"/>
  <c r="D59" i="1"/>
  <c r="C59" i="1"/>
  <c r="D57" i="1"/>
  <c r="B57" i="1"/>
  <c r="D55" i="1"/>
  <c r="C55" i="1"/>
  <c r="B55" i="1"/>
  <c r="C54" i="1"/>
  <c r="B54" i="1"/>
  <c r="D70" i="1"/>
  <c r="C70" i="1"/>
  <c r="B70" i="1"/>
  <c r="B43" i="1"/>
  <c r="D69" i="1"/>
  <c r="B69" i="1"/>
  <c r="D54" i="1"/>
  <c r="C40" i="1"/>
  <c r="B40" i="1"/>
  <c r="C33" i="1"/>
  <c r="B33" i="1"/>
  <c r="D33" i="1"/>
  <c r="D23" i="1"/>
  <c r="C23" i="1"/>
  <c r="D72" i="1"/>
  <c r="B72" i="1"/>
  <c r="D20" i="1"/>
  <c r="C57" i="1"/>
  <c r="C20" i="1"/>
  <c r="B20" i="1"/>
  <c r="D67" i="1"/>
  <c r="C67" i="1"/>
  <c r="D52" i="1"/>
  <c r="B52" i="1"/>
  <c r="B46" i="1"/>
  <c r="B19" i="1"/>
  <c r="B16" i="1"/>
  <c r="B53" i="1"/>
  <c r="B61" i="1"/>
  <c r="B62" i="1"/>
  <c r="D53" i="1"/>
  <c r="D61" i="1"/>
  <c r="D62" i="1"/>
  <c r="C53" i="1"/>
  <c r="B26" i="1"/>
  <c r="B28" i="1"/>
  <c r="B30" i="1"/>
  <c r="B36" i="1"/>
  <c r="B68" i="1"/>
  <c r="B76" i="1"/>
  <c r="B77" i="1"/>
  <c r="D68" i="1"/>
  <c r="D76" i="1"/>
  <c r="D77" i="1"/>
  <c r="C68" i="1"/>
  <c r="C76" i="1"/>
  <c r="C77" i="1"/>
  <c r="D40" i="1"/>
  <c r="C43" i="1"/>
  <c r="C46" i="1"/>
  <c r="C19" i="1"/>
  <c r="C16" i="1"/>
  <c r="C26" i="1"/>
  <c r="C28" i="1"/>
  <c r="C30" i="1"/>
  <c r="C36" i="1"/>
  <c r="D43" i="1"/>
  <c r="C52" i="1"/>
  <c r="C61" i="1"/>
  <c r="C62" i="1"/>
  <c r="D46" i="1"/>
  <c r="D19" i="1"/>
  <c r="D16" i="1"/>
  <c r="D26" i="1"/>
  <c r="D28" i="1"/>
  <c r="D30" i="1"/>
  <c r="D36" i="1"/>
</calcChain>
</file>

<file path=xl/sharedStrings.xml><?xml version="1.0" encoding="utf-8"?>
<sst xmlns="http://schemas.openxmlformats.org/spreadsheetml/2006/main" count="66" uniqueCount="50">
  <si>
    <t>Balance Presupuestario -LDF</t>
  </si>
  <si>
    <t>Del 1 de Enero al 30 de septiembre de 2022</t>
  </si>
  <si>
    <t>(PESOS)</t>
  </si>
  <si>
    <t>Concepto (c)</t>
  </si>
  <si>
    <t>Estimado/Aprobado (d)</t>
  </si>
  <si>
    <t>Devengado</t>
  </si>
  <si>
    <t>Recaudado / Pagado</t>
  </si>
  <si>
    <t>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</si>
  <si>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</si>
  <si>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</si>
  <si>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</si>
  <si>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</si>
  <si>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</si>
  <si>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</si>
  <si>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</si>
  <si>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</si>
  <si>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</si>
  <si>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</si>
  <si>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</si>
  <si>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</si>
  <si>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</si>
  <si>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</si>
  <si>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</si>
  <si>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</si>
  <si>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</si>
  <si>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</si>
  <si>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</si>
  <si>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>Estimado/ Aprobado</t>
  </si>
  <si>
    <t>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</si>
  <si>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</si>
  <si>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</si>
  <si>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</si>
  <si>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</si>
  <si>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</si>
  <si>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- G )</t>
  </si>
  <si>
    <t>Recaudado/ Pagado</t>
  </si>
  <si>
    <t>A1. Ingresos de Libre Disposición</t>
  </si>
  <si>
    <t>A3.1 Financiamiento Neto con Fuente de Pago de Ingresos de Libre Disposición (A3.1 = F1 - G1)</t>
  </si>
  <si>
    <t>B1. Gasto No Etiquetado (sin incluir Amortización de la Deuda Pública)</t>
  </si>
  <si>
    <t>V.Balance Presupuestario de Recursos Disponibles (V = A1 + A3.1 -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</si>
  <si>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</si>
  <si>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</si>
  <si>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(A3.2 = F2 - G2)</t>
  </si>
  <si>
    <t xml:space="preserve">         F2. Financiamiento con Fuente de Pago de Transferencias Federales Etiquetadas</t>
  </si>
  <si>
    <t xml:space="preserve">         G2. Amortización de la Deuda Pública con Gasto Etiquetado</t>
  </si>
  <si>
    <t>B2. Gasto Etiquetado (sin incluir Amortización de la Deuda Pública)</t>
  </si>
  <si>
    <t>VII.Balance Presupuestario de Recursos Etiquetados (VII = A2 + A3.2 - B2 + C2)</t>
  </si>
  <si>
    <t>VI. Balance Presupuestario de Recursos Etiquetados sin Financiamiento Neto (VIII = VII - A3.2)</t>
  </si>
  <si>
    <t>GOBIERNO DEL ESTADO DE OAXACA</t>
  </si>
  <si>
    <t>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</si>
</sst>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Univia Pro Book"/>
      <family val="3"/>
    </font>
    <font>
      <sz val="11"/>
      <color rgb="FF000000"/>
      <name val="Univia Pro Book"/>
      <family val="3"/>
    </font>
    <font>
      <b/>
      <sz val="14"/>
      <color rgb="FF000000"/>
      <name val="Univia Pro Book"/>
      <family val="3"/>
    </font>
    <font>
      <sz val="14"/>
      <color theme="1"/>
      <name val="Univia Pro Book"/>
      <family val="3"/>
    </font>
    <font>
      <sz val="14"/>
      <color rgb="FF000000"/>
      <name val="Univia Pro Book"/>
      <family val="3"/>
    </font>
    <font>
      <b/>
      <sz val="14"/>
      <color theme="1"/>
      <name val="Univia Pro Book"/>
      <family val="3"/>
    </font>
    <font>
      <b/>
      <sz val="14"/>
      <name val="Univia P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/>
    <xf numFmtId="0" fontId="5" fillId="2" borderId="0" xfId="0" applyFont="1" applyFill="1"/>
    <xf numFmtId="49" fontId="4" fillId="2" borderId="9" xfId="0" applyNumberFormat="1" applyFont="1" applyFill="1" applyBorder="1"/>
    <xf numFmtId="3" fontId="4" fillId="2" borderId="9" xfId="0" applyNumberFormat="1" applyFont="1" applyFill="1" applyBorder="1"/>
    <xf numFmtId="49" fontId="6" fillId="2" borderId="11" xfId="0" applyNumberFormat="1" applyFont="1" applyFill="1" applyBorder="1"/>
    <xf numFmtId="3" fontId="6" fillId="0" borderId="11" xfId="0" applyNumberFormat="1" applyFont="1" applyBorder="1"/>
    <xf numFmtId="49" fontId="4" fillId="2" borderId="11" xfId="0" applyNumberFormat="1" applyFont="1" applyFill="1" applyBorder="1"/>
    <xf numFmtId="3" fontId="4" fillId="0" borderId="11" xfId="1" applyNumberFormat="1" applyFont="1" applyFill="1" applyBorder="1"/>
    <xf numFmtId="3" fontId="4" fillId="2" borderId="11" xfId="0" applyNumberFormat="1" applyFont="1" applyFill="1" applyBorder="1"/>
    <xf numFmtId="49" fontId="6" fillId="2" borderId="11" xfId="0" applyNumberFormat="1" applyFont="1" applyFill="1" applyBorder="1" applyAlignment="1">
      <alignment horizontal="left" wrapText="1" indent="6"/>
    </xf>
    <xf numFmtId="3" fontId="4" fillId="0" borderId="11" xfId="0" applyNumberFormat="1" applyFont="1" applyBorder="1"/>
    <xf numFmtId="3" fontId="6" fillId="2" borderId="11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/>
    <xf numFmtId="49" fontId="6" fillId="2" borderId="0" xfId="0" applyNumberFormat="1" applyFont="1" applyFill="1"/>
    <xf numFmtId="3" fontId="6" fillId="2" borderId="0" xfId="0" applyNumberFormat="1" applyFont="1" applyFill="1"/>
    <xf numFmtId="49" fontId="4" fillId="3" borderId="12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/>
    <xf numFmtId="3" fontId="6" fillId="2" borderId="5" xfId="0" applyNumberFormat="1" applyFont="1" applyFill="1" applyBorder="1"/>
    <xf numFmtId="49" fontId="4" fillId="2" borderId="10" xfId="0" applyNumberFormat="1" applyFont="1" applyFill="1" applyBorder="1"/>
    <xf numFmtId="3" fontId="4" fillId="2" borderId="7" xfId="0" applyNumberFormat="1" applyFont="1" applyFill="1" applyBorder="1"/>
    <xf numFmtId="3" fontId="4" fillId="2" borderId="6" xfId="0" applyNumberFormat="1" applyFont="1" applyFill="1" applyBorder="1"/>
    <xf numFmtId="49" fontId="4" fillId="2" borderId="4" xfId="0" applyNumberFormat="1" applyFont="1" applyFill="1" applyBorder="1"/>
    <xf numFmtId="49" fontId="6" fillId="2" borderId="4" xfId="0" applyNumberFormat="1" applyFont="1" applyFill="1" applyBorder="1"/>
    <xf numFmtId="0" fontId="7" fillId="2" borderId="6" xfId="0" applyFont="1" applyFill="1" applyBorder="1"/>
    <xf numFmtId="3" fontId="8" fillId="2" borderId="10" xfId="0" applyNumberFormat="1" applyFont="1" applyFill="1" applyBorder="1"/>
    <xf numFmtId="3" fontId="5" fillId="2" borderId="0" xfId="0" applyNumberFormat="1" applyFont="1" applyFill="1"/>
    <xf numFmtId="0" fontId="5" fillId="2" borderId="4" xfId="0" applyFont="1" applyFill="1" applyBorder="1"/>
    <xf numFmtId="3" fontId="6" fillId="2" borderId="9" xfId="0" applyNumberFormat="1" applyFont="1" applyFill="1" applyBorder="1"/>
    <xf numFmtId="3" fontId="5" fillId="2" borderId="9" xfId="0" applyNumberFormat="1" applyFont="1" applyFill="1" applyBorder="1"/>
    <xf numFmtId="49" fontId="6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/>
    <xf numFmtId="3" fontId="6" fillId="0" borderId="0" xfId="0" applyNumberFormat="1" applyFont="1"/>
    <xf numFmtId="4" fontId="2" fillId="2" borderId="0" xfId="0" applyNumberFormat="1" applyFont="1" applyFill="1"/>
    <xf numFmtId="49" fontId="4" fillId="3" borderId="1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Alignment="1">
      <alignment horizontal="center" wrapText="1"/>
    </xf>
    <xf numFmtId="49" fontId="4" fillId="3" borderId="5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440531</xdr:colOff>
      <xdr:row>0</xdr:row>
      <xdr:rowOff>11906</xdr:rowOff>
    </xdr:from>
    <xdr:to>
      <xdr:col>3</xdr:col>
      <xdr:colOff>762001</xdr:colOff>
      <xdr:row>5</xdr:row>
      <xdr:rowOff>47624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8C7AAC0-4BA1-4CDC-8FC0-68C4E09754A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8240" t="41858" r="37832" b="50464"/>
        <a:stretch/>
      </xdr:blipFill>
      <xdr:spPr bwMode="auto">
        <a:xfrm>
          <a:off x="13785056" y="11906"/>
          <a:ext cx="2274095" cy="9882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B3908-5462-4300-A3A8-34659E82E192}">
  <sheetPr>
    <pageSetUpPr fitToPage="1"/>
  </sheetPr>
  <dimension ref="A6:D102"/>
  <sheetViews>
    <sheetView showGridLines="0" tabSelected="1" showWhiteSpace="0" zoomScale="70" zoomScaleNormal="70" zoomScalePageLayoutView="70" workbookViewId="0">
      <selection activeCell="A30" sqref="A30"/>
    </sheetView>
  </sheetViews>
  <sheetFormatPr baseColWidth="10" defaultRowHeight="15"/>
  <cols>
    <col min="1" max="1" width="174.85546875" style="1" customWidth="1"/>
    <col min="2" max="2" width="25.28515625" style="1" bestFit="1" customWidth="1"/>
    <col min="3" max="3" width="29.28515625" style="1" customWidth="1"/>
    <col min="4" max="4" width="35.140625" style="1" customWidth="1"/>
    <col min="5" max="16384" width="11.42578125" style="1"/>
  </cols>
  <sheetData>
    <row r="6" spans="1:4" ht="6" customHeight="1" thickBot="1"/>
    <row r="7" spans="1:4" ht="6" hidden="1" customHeight="1" thickBot="1">
      <c r="A7" s="2"/>
    </row>
    <row r="8" spans="1:4" ht="19.5">
      <c r="A8" s="39" t="s">
        <v>48</v>
      </c>
      <c r="B8" s="40"/>
      <c r="C8" s="40"/>
      <c r="D8" s="41"/>
    </row>
    <row r="9" spans="1:4" ht="19.5">
      <c r="A9" s="42" t="s">
        <v>49</v>
      </c>
      <c r="B9" s="43"/>
      <c r="C9" s="43"/>
      <c r="D9" s="44"/>
    </row>
    <row r="10" spans="1:4" ht="19.5">
      <c r="A10" s="42" t="s">
        <v>0</v>
      </c>
      <c r="B10" s="43"/>
      <c r="C10" s="43"/>
      <c r="D10" s="44"/>
    </row>
    <row r="11" spans="1:4" ht="19.5">
      <c r="A11" s="42" t="s">
        <v>1</v>
      </c>
      <c r="B11" s="43"/>
      <c r="C11" s="43"/>
      <c r="D11" s="44"/>
    </row>
    <row r="12" spans="1:4" ht="20.25" thickBot="1">
      <c r="A12" s="45" t="s">
        <v>2</v>
      </c>
      <c r="B12" s="46"/>
      <c r="C12" s="46"/>
      <c r="D12" s="47"/>
    </row>
    <row r="13" spans="1:4" ht="19.5" thickBot="1">
      <c r="A13" s="3"/>
      <c r="B13" s="3"/>
      <c r="C13" s="3"/>
      <c r="D13" s="3"/>
    </row>
    <row r="14" spans="1:4">
      <c r="A14" s="48" t="s">
        <v>3</v>
      </c>
      <c r="B14" s="50" t="s">
        <v>4</v>
      </c>
      <c r="C14" s="52" t="s">
        <v>5</v>
      </c>
      <c r="D14" s="48" t="s">
        <v>6</v>
      </c>
    </row>
    <row r="15" spans="1:4" ht="23.25" customHeight="1" thickBot="1">
      <c r="A15" s="49"/>
      <c r="B15" s="51"/>
      <c r="C15" s="53"/>
      <c r="D15" s="49"/>
    </row>
    <row r="16" spans="1:4" ht="21.75" customHeight="1">
      <c r="A16" s="4" t="s">
        <v>7</v>
      </c>
      <c r="B16" s="5">
        <f>+B17+B18+B19</f>
        <v>83542267418.779999</v>
      </c>
      <c r="C16" s="5">
        <f>+C17+C18+C19</f>
        <v>70052977670.199997</v>
      </c>
      <c r="D16" s="5">
        <f>+D17+D18+D19</f>
        <v>70052977670.199997</v>
      </c>
    </row>
    <row r="17" spans="1:4" ht="21.75" customHeight="1">
      <c r="A17" s="6" t="s">
        <v>8</v>
      </c>
      <c r="B17" s="7">
        <v>30622816419</v>
      </c>
      <c r="C17" s="7">
        <v>27817933992.310001</v>
      </c>
      <c r="D17" s="7">
        <v>27817933992.310001</v>
      </c>
    </row>
    <row r="18" spans="1:4" ht="21.75" customHeight="1">
      <c r="A18" s="6" t="s">
        <v>9</v>
      </c>
      <c r="B18" s="7">
        <v>53185382638</v>
      </c>
      <c r="C18" s="7">
        <v>41550418905.389999</v>
      </c>
      <c r="D18" s="7">
        <v>41550418905.389999</v>
      </c>
    </row>
    <row r="19" spans="1:4" ht="21.75" customHeight="1">
      <c r="A19" s="6" t="s">
        <v>10</v>
      </c>
      <c r="B19" s="7">
        <f>+B46</f>
        <v>-265931638.22</v>
      </c>
      <c r="C19" s="7">
        <f>+C46</f>
        <v>684624772.5</v>
      </c>
      <c r="D19" s="7">
        <f>+D46</f>
        <v>684624772.5</v>
      </c>
    </row>
    <row r="20" spans="1:4" ht="21.75" customHeight="1">
      <c r="A20" s="8" t="s">
        <v>11</v>
      </c>
      <c r="B20" s="9">
        <f>+B21+B22</f>
        <v>60977171115.559998</v>
      </c>
      <c r="C20" s="9">
        <f>+C21+C22</f>
        <v>46478059893.699997</v>
      </c>
      <c r="D20" s="9">
        <f>+D21+D22</f>
        <v>43248946567.010002</v>
      </c>
    </row>
    <row r="21" spans="1:4" ht="18.75">
      <c r="A21" s="6" t="s">
        <v>12</v>
      </c>
      <c r="B21" s="7">
        <v>20096192810.779999</v>
      </c>
      <c r="C21" s="7">
        <v>17734426057.07</v>
      </c>
      <c r="D21" s="7">
        <v>15369787326.950001</v>
      </c>
    </row>
    <row r="22" spans="1:4" ht="18.75">
      <c r="A22" s="6" t="s">
        <v>13</v>
      </c>
      <c r="B22" s="7">
        <v>40880978304.779999</v>
      </c>
      <c r="C22" s="7">
        <v>28743633836.630001</v>
      </c>
      <c r="D22" s="7">
        <v>27879159240.060001</v>
      </c>
    </row>
    <row r="23" spans="1:4" ht="19.5">
      <c r="A23" s="8" t="s">
        <v>14</v>
      </c>
      <c r="B23" s="7"/>
      <c r="C23" s="10">
        <f>+C24+C25</f>
        <v>0</v>
      </c>
      <c r="D23" s="10">
        <f>+D24+D25</f>
        <v>0</v>
      </c>
    </row>
    <row r="24" spans="1:4" ht="19.5">
      <c r="A24" s="11" t="s">
        <v>15</v>
      </c>
      <c r="B24" s="12"/>
      <c r="C24" s="13">
        <v>0</v>
      </c>
      <c r="D24" s="13">
        <v>0</v>
      </c>
    </row>
    <row r="25" spans="1:4" ht="18.75">
      <c r="A25" s="11" t="s">
        <v>16</v>
      </c>
      <c r="B25" s="7"/>
      <c r="C25" s="13">
        <v>0</v>
      </c>
      <c r="D25" s="13">
        <v>0</v>
      </c>
    </row>
    <row r="26" spans="1:4" ht="21.75" customHeight="1">
      <c r="A26" s="8" t="s">
        <v>17</v>
      </c>
      <c r="B26" s="12">
        <f>+B16-B20+B23</f>
        <v>22565096303.220001</v>
      </c>
      <c r="C26" s="10">
        <f>+C16-C20+C23</f>
        <v>23574917776.5</v>
      </c>
      <c r="D26" s="10">
        <f>+D16-D20+D23</f>
        <v>26804031103.189995</v>
      </c>
    </row>
    <row r="27" spans="1:4" ht="21.75" customHeight="1">
      <c r="A27" s="8"/>
      <c r="B27" s="13"/>
      <c r="C27" s="13"/>
      <c r="D27" s="13"/>
    </row>
    <row r="28" spans="1:4" ht="21.75" customHeight="1">
      <c r="A28" s="8" t="s">
        <v>18</v>
      </c>
      <c r="B28" s="10">
        <f>+B26-B19</f>
        <v>22831027941.440002</v>
      </c>
      <c r="C28" s="10">
        <f>+C26-C19</f>
        <v>22890293004</v>
      </c>
      <c r="D28" s="10">
        <f>+D26-D19</f>
        <v>26119406330.689995</v>
      </c>
    </row>
    <row r="29" spans="1:4" ht="21.75" customHeight="1">
      <c r="A29" s="6"/>
      <c r="B29" s="13"/>
      <c r="C29" s="13"/>
      <c r="D29" s="13"/>
    </row>
    <row r="30" spans="1:4" ht="42" customHeight="1" thickBot="1">
      <c r="A30" s="14" t="s">
        <v>19</v>
      </c>
      <c r="B30" s="15">
        <f>+B28-B23</f>
        <v>22831027941.440002</v>
      </c>
      <c r="C30" s="15">
        <f>+C28-C23</f>
        <v>22890293004</v>
      </c>
      <c r="D30" s="15">
        <f>+D28-D23</f>
        <v>26119406330.689995</v>
      </c>
    </row>
    <row r="31" spans="1:4" ht="19.5" thickBot="1">
      <c r="A31" s="16"/>
      <c r="B31" s="17"/>
      <c r="C31" s="17"/>
      <c r="D31" s="17"/>
    </row>
    <row r="32" spans="1:4" ht="20.25" thickBot="1">
      <c r="A32" s="18" t="s">
        <v>20</v>
      </c>
      <c r="B32" s="19" t="s">
        <v>21</v>
      </c>
      <c r="C32" s="19" t="s">
        <v>5</v>
      </c>
      <c r="D32" s="19" t="s">
        <v>22</v>
      </c>
    </row>
    <row r="33" spans="1:4" ht="21.75" customHeight="1">
      <c r="A33" s="8" t="s">
        <v>23</v>
      </c>
      <c r="B33" s="20">
        <f>+B34+B35</f>
        <v>405148995.85000002</v>
      </c>
      <c r="C33" s="20">
        <f>+C34+C35</f>
        <v>609388828.82999992</v>
      </c>
      <c r="D33" s="20">
        <f>+D34+D35</f>
        <v>609388828.82999992</v>
      </c>
    </row>
    <row r="34" spans="1:4" ht="21.75" customHeight="1">
      <c r="A34" s="6" t="s">
        <v>24</v>
      </c>
      <c r="B34" s="21">
        <v>139217357.63</v>
      </c>
      <c r="C34" s="21">
        <v>137887051.56</v>
      </c>
      <c r="D34" s="21">
        <v>137887051.56</v>
      </c>
    </row>
    <row r="35" spans="1:4" ht="21.75" customHeight="1">
      <c r="A35" s="6" t="s">
        <v>25</v>
      </c>
      <c r="B35" s="21">
        <v>265931638.22</v>
      </c>
      <c r="C35" s="21">
        <v>471501777.26999998</v>
      </c>
      <c r="D35" s="21">
        <v>471501777.26999998</v>
      </c>
    </row>
    <row r="36" spans="1:4" ht="21.75" customHeight="1" thickBot="1">
      <c r="A36" s="22" t="s">
        <v>26</v>
      </c>
      <c r="B36" s="23">
        <f>+B30+B33</f>
        <v>23236176937.290001</v>
      </c>
      <c r="C36" s="24">
        <f>+C30+C33</f>
        <v>23499681832.830002</v>
      </c>
      <c r="D36" s="15">
        <f>+D30+D33</f>
        <v>26728795159.519997</v>
      </c>
    </row>
    <row r="37" spans="1:4" ht="19.5" thickBot="1">
      <c r="A37" s="16"/>
      <c r="B37" s="17"/>
      <c r="C37" s="17"/>
      <c r="D37" s="17"/>
    </row>
    <row r="38" spans="1:4" ht="15" customHeight="1">
      <c r="A38" s="48" t="s">
        <v>20</v>
      </c>
      <c r="B38" s="56" t="s">
        <v>27</v>
      </c>
      <c r="C38" s="56" t="s">
        <v>5</v>
      </c>
      <c r="D38" s="58" t="s">
        <v>6</v>
      </c>
    </row>
    <row r="39" spans="1:4" ht="22.5" customHeight="1" thickBot="1">
      <c r="A39" s="49"/>
      <c r="B39" s="57"/>
      <c r="C39" s="57"/>
      <c r="D39" s="59"/>
    </row>
    <row r="40" spans="1:4" ht="21.75" customHeight="1">
      <c r="A40" s="25" t="s">
        <v>28</v>
      </c>
      <c r="B40" s="10">
        <f>B41+B42</f>
        <v>0</v>
      </c>
      <c r="C40" s="10">
        <f>C41+C42</f>
        <v>1156126549.77</v>
      </c>
      <c r="D40" s="10">
        <f>D41+D42</f>
        <v>1156126549.77</v>
      </c>
    </row>
    <row r="41" spans="1:4" ht="21.75" customHeight="1">
      <c r="A41" s="26" t="s">
        <v>29</v>
      </c>
      <c r="B41" s="13">
        <v>0</v>
      </c>
      <c r="C41" s="13">
        <v>0</v>
      </c>
      <c r="D41" s="13">
        <v>0</v>
      </c>
    </row>
    <row r="42" spans="1:4" ht="21.75" customHeight="1">
      <c r="A42" s="26" t="s">
        <v>30</v>
      </c>
      <c r="B42" s="13">
        <v>0</v>
      </c>
      <c r="C42" s="13">
        <v>1156126549.77</v>
      </c>
      <c r="D42" s="13">
        <v>1156126549.77</v>
      </c>
    </row>
    <row r="43" spans="1:4" ht="21.75" customHeight="1">
      <c r="A43" s="25" t="s">
        <v>31</v>
      </c>
      <c r="B43" s="10">
        <f>+B44+B45</f>
        <v>265931638.22</v>
      </c>
      <c r="C43" s="10">
        <f>+C44+C45</f>
        <v>471501777.26999998</v>
      </c>
      <c r="D43" s="10">
        <f>+D44+D45</f>
        <v>471501777.26999998</v>
      </c>
    </row>
    <row r="44" spans="1:4" ht="21.75" customHeight="1">
      <c r="A44" s="26" t="s">
        <v>32</v>
      </c>
      <c r="B44" s="13">
        <v>0</v>
      </c>
      <c r="C44" s="13">
        <v>0</v>
      </c>
      <c r="D44" s="21">
        <v>0</v>
      </c>
    </row>
    <row r="45" spans="1:4" ht="21.75" customHeight="1">
      <c r="A45" s="26" t="s">
        <v>33</v>
      </c>
      <c r="B45" s="13">
        <v>265931638.22</v>
      </c>
      <c r="C45" s="13">
        <v>471501777.26999998</v>
      </c>
      <c r="D45" s="21">
        <v>471501777.26999998</v>
      </c>
    </row>
    <row r="46" spans="1:4" ht="21.75" customHeight="1" thickBot="1">
      <c r="A46" s="27" t="s">
        <v>34</v>
      </c>
      <c r="B46" s="28">
        <f>+B40-B43</f>
        <v>-265931638.22</v>
      </c>
      <c r="C46" s="28">
        <f>+C40-C43</f>
        <v>684624772.5</v>
      </c>
      <c r="D46" s="28">
        <f>+D40-D43</f>
        <v>684624772.5</v>
      </c>
    </row>
    <row r="47" spans="1:4" ht="18.75">
      <c r="A47" s="3"/>
      <c r="B47" s="29"/>
      <c r="C47" s="29"/>
      <c r="D47" s="29"/>
    </row>
    <row r="48" spans="1:4" ht="19.5" thickBot="1">
      <c r="A48" s="3"/>
      <c r="B48" s="29"/>
      <c r="C48" s="29"/>
      <c r="D48" s="29"/>
    </row>
    <row r="49" spans="1:4" ht="18" customHeight="1">
      <c r="A49" s="48" t="s">
        <v>20</v>
      </c>
      <c r="B49" s="56" t="s">
        <v>27</v>
      </c>
      <c r="C49" s="56" t="s">
        <v>5</v>
      </c>
      <c r="D49" s="58" t="s">
        <v>35</v>
      </c>
    </row>
    <row r="50" spans="1:4" ht="18" customHeight="1" thickBot="1">
      <c r="A50" s="49"/>
      <c r="B50" s="57"/>
      <c r="C50" s="57"/>
      <c r="D50" s="59"/>
    </row>
    <row r="51" spans="1:4" ht="21.75" customHeight="1">
      <c r="A51" s="30"/>
      <c r="B51" s="31"/>
      <c r="C51" s="32"/>
      <c r="D51" s="21"/>
    </row>
    <row r="52" spans="1:4" ht="21.75" customHeight="1">
      <c r="A52" s="26" t="s">
        <v>36</v>
      </c>
      <c r="B52" s="13">
        <f>+B17</f>
        <v>30622816419</v>
      </c>
      <c r="C52" s="13">
        <f>+C17</f>
        <v>27817933992.310001</v>
      </c>
      <c r="D52" s="13">
        <f>+D17</f>
        <v>27817933992.310001</v>
      </c>
    </row>
    <row r="53" spans="1:4" ht="22.5" customHeight="1">
      <c r="A53" s="33" t="s">
        <v>37</v>
      </c>
      <c r="B53" s="13">
        <f>+B54-B55</f>
        <v>0</v>
      </c>
      <c r="C53" s="13">
        <f>+C54-C55</f>
        <v>0</v>
      </c>
      <c r="D53" s="13">
        <f>+D54-D55</f>
        <v>0</v>
      </c>
    </row>
    <row r="54" spans="1:4" ht="21.75" customHeight="1">
      <c r="A54" s="26" t="s">
        <v>29</v>
      </c>
      <c r="B54" s="13">
        <f>+B41</f>
        <v>0</v>
      </c>
      <c r="C54" s="13">
        <f>+C41</f>
        <v>0</v>
      </c>
      <c r="D54" s="13">
        <f>+D41</f>
        <v>0</v>
      </c>
    </row>
    <row r="55" spans="1:4" ht="21.75" customHeight="1">
      <c r="A55" s="26" t="s">
        <v>32</v>
      </c>
      <c r="B55" s="13">
        <f>+B44</f>
        <v>0</v>
      </c>
      <c r="C55" s="13">
        <f>+C44</f>
        <v>0</v>
      </c>
      <c r="D55" s="13">
        <f>+D44</f>
        <v>0</v>
      </c>
    </row>
    <row r="56" spans="1:4" ht="21.75" customHeight="1">
      <c r="A56" s="26"/>
      <c r="B56" s="13"/>
      <c r="C56" s="13"/>
      <c r="D56" s="21"/>
    </row>
    <row r="57" spans="1:4" ht="21.75" customHeight="1">
      <c r="A57" s="26" t="s">
        <v>38</v>
      </c>
      <c r="B57" s="13">
        <f>+B21</f>
        <v>20096192810.779999</v>
      </c>
      <c r="C57" s="13">
        <f>+C21</f>
        <v>17734426057.07</v>
      </c>
      <c r="D57" s="13">
        <f>+D21</f>
        <v>15369787326.950001</v>
      </c>
    </row>
    <row r="58" spans="1:4" ht="21.75" customHeight="1">
      <c r="A58" s="26"/>
      <c r="B58" s="13"/>
      <c r="C58" s="13"/>
      <c r="D58" s="21"/>
    </row>
    <row r="59" spans="1:4" ht="21.75" customHeight="1">
      <c r="A59" s="26" t="s">
        <v>15</v>
      </c>
      <c r="B59" s="7"/>
      <c r="C59" s="13">
        <f>+C24</f>
        <v>0</v>
      </c>
      <c r="D59" s="13">
        <f>+D24</f>
        <v>0</v>
      </c>
    </row>
    <row r="60" spans="1:4" ht="21.75" customHeight="1">
      <c r="A60" s="26"/>
      <c r="B60" s="13"/>
      <c r="C60" s="13"/>
      <c r="D60" s="21"/>
    </row>
    <row r="61" spans="1:4" ht="30" customHeight="1">
      <c r="A61" s="34" t="s">
        <v>39</v>
      </c>
      <c r="B61" s="10">
        <f>+B52+B53-B57+B59</f>
        <v>10526623608.220001</v>
      </c>
      <c r="C61" s="10">
        <f>+C52+C53-C57+C59</f>
        <v>10083507935.240002</v>
      </c>
      <c r="D61" s="10">
        <f>+D52+D53-D57+D59</f>
        <v>12448146665.360001</v>
      </c>
    </row>
    <row r="62" spans="1:4" ht="30" customHeight="1" thickBot="1">
      <c r="A62" s="35" t="s">
        <v>40</v>
      </c>
      <c r="B62" s="15">
        <f>+B61-B53</f>
        <v>10526623608.220001</v>
      </c>
      <c r="C62" s="15">
        <f>+C61-C53</f>
        <v>10083507935.240002</v>
      </c>
      <c r="D62" s="15">
        <f>+D61-D53</f>
        <v>12448146665.360001</v>
      </c>
    </row>
    <row r="63" spans="1:4" ht="18.75">
      <c r="A63" s="3"/>
      <c r="B63" s="17"/>
      <c r="C63" s="17"/>
      <c r="D63" s="17"/>
    </row>
    <row r="64" spans="1:4" ht="19.5" thickBot="1">
      <c r="A64" s="3"/>
      <c r="B64" s="17"/>
      <c r="C64" s="17"/>
      <c r="D64" s="17"/>
    </row>
    <row r="65" spans="1:4" ht="18" customHeight="1">
      <c r="A65" s="48" t="s">
        <v>20</v>
      </c>
      <c r="B65" s="54" t="s">
        <v>27</v>
      </c>
      <c r="C65" s="56" t="s">
        <v>5</v>
      </c>
      <c r="D65" s="58" t="s">
        <v>35</v>
      </c>
    </row>
    <row r="66" spans="1:4" ht="18" customHeight="1" thickBot="1">
      <c r="A66" s="49"/>
      <c r="B66" s="55"/>
      <c r="C66" s="57"/>
      <c r="D66" s="59" t="s">
        <v>22</v>
      </c>
    </row>
    <row r="67" spans="1:4" ht="21.75" customHeight="1">
      <c r="A67" s="36" t="s">
        <v>41</v>
      </c>
      <c r="B67" s="13">
        <f>+B18</f>
        <v>53185382638</v>
      </c>
      <c r="C67" s="13">
        <f>+C18</f>
        <v>41550418905.389999</v>
      </c>
      <c r="D67" s="13">
        <f>+D18</f>
        <v>41550418905.389999</v>
      </c>
    </row>
    <row r="68" spans="1:4" ht="21.75" customHeight="1">
      <c r="A68" s="6" t="s">
        <v>42</v>
      </c>
      <c r="B68" s="13">
        <f>+B69-B70</f>
        <v>-265931638.22</v>
      </c>
      <c r="C68" s="13">
        <f>+C69-C70</f>
        <v>684624772.5</v>
      </c>
      <c r="D68" s="13">
        <f>+D69-D70</f>
        <v>684624772.5</v>
      </c>
    </row>
    <row r="69" spans="1:4" ht="21.75" customHeight="1">
      <c r="A69" s="6" t="s">
        <v>43</v>
      </c>
      <c r="B69" s="13">
        <f>+B42</f>
        <v>0</v>
      </c>
      <c r="C69" s="13">
        <f>+C42</f>
        <v>1156126549.77</v>
      </c>
      <c r="D69" s="13">
        <f>+D42</f>
        <v>1156126549.77</v>
      </c>
    </row>
    <row r="70" spans="1:4" ht="21.75" customHeight="1">
      <c r="A70" s="6" t="s">
        <v>44</v>
      </c>
      <c r="B70" s="13">
        <f>+B45</f>
        <v>265931638.22</v>
      </c>
      <c r="C70" s="13">
        <f>+C45</f>
        <v>471501777.26999998</v>
      </c>
      <c r="D70" s="13">
        <f>+D45</f>
        <v>471501777.26999998</v>
      </c>
    </row>
    <row r="71" spans="1:4" ht="21.75" customHeight="1">
      <c r="A71" s="6"/>
      <c r="B71" s="17"/>
      <c r="C71" s="13"/>
      <c r="D71" s="13"/>
    </row>
    <row r="72" spans="1:4" ht="21.75" customHeight="1">
      <c r="A72" s="6" t="s">
        <v>45</v>
      </c>
      <c r="B72" s="13">
        <f>+B22</f>
        <v>40880978304.779999</v>
      </c>
      <c r="C72" s="13">
        <f>+C22</f>
        <v>28743633836.630001</v>
      </c>
      <c r="D72" s="13">
        <f>+D22</f>
        <v>27879159240.060001</v>
      </c>
    </row>
    <row r="73" spans="1:4" ht="21.75" customHeight="1">
      <c r="A73" s="6"/>
      <c r="B73" s="17"/>
      <c r="C73" s="13"/>
      <c r="D73" s="13"/>
    </row>
    <row r="74" spans="1:4" ht="21.75" customHeight="1">
      <c r="A74" s="6" t="s">
        <v>16</v>
      </c>
      <c r="B74" s="37">
        <v>0</v>
      </c>
      <c r="C74" s="13">
        <v>0</v>
      </c>
      <c r="D74" s="13">
        <v>0</v>
      </c>
    </row>
    <row r="75" spans="1:4" ht="21.75" customHeight="1">
      <c r="A75" s="6"/>
      <c r="B75" s="17"/>
      <c r="C75" s="13"/>
      <c r="D75" s="13"/>
    </row>
    <row r="76" spans="1:4" ht="21.75" customHeight="1">
      <c r="A76" s="8" t="s">
        <v>46</v>
      </c>
      <c r="B76" s="10">
        <f>+B67+B68-B72+B74</f>
        <v>12038472695</v>
      </c>
      <c r="C76" s="10">
        <f>+C67+C68-C72+C74</f>
        <v>13491409841.259998</v>
      </c>
      <c r="D76" s="10">
        <f>+D67+D68-D72+D74</f>
        <v>14355884437.829998</v>
      </c>
    </row>
    <row r="77" spans="1:4" ht="21.75" customHeight="1" thickBot="1">
      <c r="A77" s="22" t="s">
        <v>47</v>
      </c>
      <c r="B77" s="15">
        <f>+B76-B68</f>
        <v>12304404333.219999</v>
      </c>
      <c r="C77" s="15">
        <f>+C76-C68</f>
        <v>12806785068.759998</v>
      </c>
      <c r="D77" s="15">
        <f>+D76-D68</f>
        <v>13671259665.329998</v>
      </c>
    </row>
    <row r="78" spans="1:4">
      <c r="B78" s="38"/>
      <c r="C78" s="38"/>
      <c r="D78" s="38"/>
    </row>
    <row r="79" spans="1:4">
      <c r="B79" s="38"/>
      <c r="C79" s="38"/>
      <c r="D79" s="38"/>
    </row>
    <row r="80" spans="1:4">
      <c r="B80" s="38"/>
      <c r="C80" s="38"/>
      <c r="D80" s="38"/>
    </row>
    <row r="81" spans="2:4">
      <c r="B81" s="38"/>
      <c r="C81" s="38"/>
      <c r="D81" s="38"/>
    </row>
    <row r="82" spans="2:4">
      <c r="B82" s="38"/>
      <c r="C82" s="38"/>
      <c r="D82" s="38"/>
    </row>
    <row r="83" spans="2:4">
      <c r="B83" s="38"/>
      <c r="C83" s="38"/>
      <c r="D83" s="38"/>
    </row>
    <row r="84" spans="2:4">
      <c r="B84" s="38"/>
      <c r="C84" s="38"/>
      <c r="D84" s="38"/>
    </row>
    <row r="85" spans="2:4">
      <c r="B85" s="38"/>
      <c r="C85" s="38"/>
      <c r="D85" s="38"/>
    </row>
    <row r="86" spans="2:4">
      <c r="B86" s="38"/>
      <c r="C86" s="38"/>
      <c r="D86" s="38"/>
    </row>
    <row r="87" spans="2:4">
      <c r="B87" s="38"/>
      <c r="C87" s="38"/>
      <c r="D87" s="38"/>
    </row>
    <row r="88" spans="2:4">
      <c r="B88" s="38"/>
      <c r="C88" s="38"/>
      <c r="D88" s="38"/>
    </row>
    <row r="89" spans="2:4">
      <c r="B89" s="38"/>
      <c r="C89" s="38"/>
      <c r="D89" s="38"/>
    </row>
    <row r="90" spans="2:4">
      <c r="B90" s="38"/>
      <c r="C90" s="38"/>
      <c r="D90" s="38"/>
    </row>
    <row r="91" spans="2:4">
      <c r="B91" s="38"/>
      <c r="C91" s="38"/>
      <c r="D91" s="38"/>
    </row>
    <row r="92" spans="2:4">
      <c r="B92" s="38"/>
      <c r="C92" s="38"/>
      <c r="D92" s="38"/>
    </row>
    <row r="93" spans="2:4">
      <c r="B93" s="38"/>
      <c r="C93" s="38"/>
      <c r="D93" s="38"/>
    </row>
    <row r="94" spans="2:4">
      <c r="B94" s="38"/>
      <c r="C94" s="38"/>
      <c r="D94" s="38"/>
    </row>
    <row r="95" spans="2:4">
      <c r="B95" s="38"/>
      <c r="C95" s="38"/>
      <c r="D95" s="38"/>
    </row>
    <row r="96" spans="2:4">
      <c r="B96" s="38"/>
      <c r="C96" s="38"/>
      <c r="D96" s="38"/>
    </row>
    <row r="97" spans="2:4">
      <c r="B97" s="38"/>
      <c r="C97" s="38"/>
      <c r="D97" s="38"/>
    </row>
    <row r="98" spans="2:4">
      <c r="B98" s="38"/>
      <c r="C98" s="38"/>
      <c r="D98" s="38"/>
    </row>
    <row r="99" spans="2:4">
      <c r="B99" s="38"/>
      <c r="C99" s="38"/>
      <c r="D99" s="38"/>
    </row>
    <row r="100" spans="2:4">
      <c r="B100" s="38"/>
      <c r="C100" s="38"/>
      <c r="D100" s="38"/>
    </row>
    <row r="101" spans="2:4">
      <c r="B101" s="38"/>
      <c r="C101" s="38"/>
      <c r="D101" s="38"/>
    </row>
    <row r="102" spans="2:4">
      <c r="B102" s="38"/>
      <c r="C102" s="38"/>
      <c r="D102" s="38"/>
    </row>
  </sheetData>
  <mergeCells count="21">
    <mergeCell ref="A65:A66"/>
    <mergeCell ref="B65:B66"/>
    <mergeCell ref="C65:C66"/>
    <mergeCell ref="D65:D66"/>
    <mergeCell ref="A38:A39"/>
    <mergeCell ref="B38:B39"/>
    <mergeCell ref="C38:C39"/>
    <mergeCell ref="D38:D39"/>
    <mergeCell ref="A49:A50"/>
    <mergeCell ref="B49:B50"/>
    <mergeCell ref="C49:C50"/>
    <mergeCell ref="D49:D50"/>
    <mergeCell ref="A8:D8"/>
    <mergeCell ref="A10:D10"/>
    <mergeCell ref="A11:D11"/>
    <mergeCell ref="A12:D12"/>
    <mergeCell ref="A14:A15"/>
    <mergeCell ref="B14:B15"/>
    <mergeCell ref="C14:C15"/>
    <mergeCell ref="D14:D15"/>
    <mergeCell ref="A9:D9"/>
  </mergeCells>
  <pageMargins left="0.65" right="0.23622047244094491" top="0.75" bottom="0.31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 3erT 22</vt:lpstr>
      <vt:lpstr>'BALANCE PRESUPUESTARIO 3erT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2023-07-04T22:45:07Z</dcterms:created>
  <dcterms:modified xsi:type="dcterms:W3CDTF">2023-07-14T18:54:36Z</dcterms:modified>
</cp:coreProperties>
</file>