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zapatan\Desktop\INFORMACION PARA CEACO\2do tim 2023\"/>
    </mc:Choice>
  </mc:AlternateContent>
  <bookViews>
    <workbookView xWindow="0" yWindow="0" windowWidth="28800" windowHeight="12435"/>
  </bookViews>
  <sheets>
    <sheet name="FORMATOS PPTARIO Endeudamiento"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ALI2" localSheetId="0">#REF!</definedName>
    <definedName name="___ALI2">#REF!</definedName>
    <definedName name="___ALI3" localSheetId="0">#REF!</definedName>
    <definedName name="___ALI3">#REF!</definedName>
    <definedName name="___ALI4" localSheetId="0">#REF!</definedName>
    <definedName name="___ALI4">#REF!</definedName>
    <definedName name="___ALI5" localSheetId="0">#REF!</definedName>
    <definedName name="___ALI5">#REF!</definedName>
    <definedName name="___ALI6" localSheetId="0">#REF!</definedName>
    <definedName name="___ALI6">#REF!</definedName>
    <definedName name="__ALI2" localSheetId="0">#REF!</definedName>
    <definedName name="__ALI2">#REF!</definedName>
    <definedName name="__ALI3" localSheetId="0">#REF!</definedName>
    <definedName name="__ALI3">#REF!</definedName>
    <definedName name="__ALI4" localSheetId="0">#REF!</definedName>
    <definedName name="__ALI4">#REF!</definedName>
    <definedName name="__ALI5" localSheetId="0">#REF!</definedName>
    <definedName name="__ALI5">#REF!</definedName>
    <definedName name="__ALI6" localSheetId="0">#REF!</definedName>
    <definedName name="__ALI6">#REF!</definedName>
    <definedName name="_ALI2" localSheetId="0">#REF!</definedName>
    <definedName name="_ALI2">#REF!</definedName>
    <definedName name="_ALI3" localSheetId="0">#REF!</definedName>
    <definedName name="_ALI3">#REF!</definedName>
    <definedName name="_ALI4" localSheetId="0">#REF!</definedName>
    <definedName name="_ALI4">#REF!</definedName>
    <definedName name="_ALI5" localSheetId="0">#REF!</definedName>
    <definedName name="_ALI5">#REF!</definedName>
    <definedName name="_ALI6" localSheetId="0">#REF!</definedName>
    <definedName name="_ALI6">#REF!</definedName>
    <definedName name="Acreed">[1]CATALOGOS!$M$1:$M$87</definedName>
    <definedName name="ALI" localSheetId="0">#REF!</definedName>
    <definedName name="ALI">#REF!</definedName>
    <definedName name="Alta">[2]CATALOGOS!$J$1:$J$6</definedName>
    <definedName name="_xlnm.Print_Area" localSheetId="0">'FORMATOS PPTARIO Endeudamiento'!$A$3:$E$32</definedName>
    <definedName name="Base_datos_IM" localSheetId="0">[3]INDIRECTA!#REF!</definedName>
    <definedName name="Base_datos_IM">[3]INDIRECTA!#REF!</definedName>
    <definedName name="_xlnm.Database" localSheetId="0">[3]INDIRECTA!#REF!</definedName>
    <definedName name="_xlnm.Database">[3]INDIRECTA!#REF!</definedName>
    <definedName name="bonos" localSheetId="0">#REF!</definedName>
    <definedName name="bonos">#REF!</definedName>
    <definedName name="CCC" localSheetId="0">#REF!</definedName>
    <definedName name="CCC">#REF!</definedName>
    <definedName name="concentrado" localSheetId="0">#REF!</definedName>
    <definedName name="concentrado">#REF!</definedName>
    <definedName name="D">[4]CATALOGOS!$M$1:$M$87</definedName>
    <definedName name="DEUDA_PUBLICA_DE_ENTIDADES_FEDERATIVAS_Y_MUNICIPIOS_POR_TIPO_DE_DEUDOR" localSheetId="0">#REF!</definedName>
    <definedName name="DEUDA_PUBLICA_DE_ENTIDADES_FEDERATIVAS_Y_MUNICIPIOS_POR_TIPO_DE_DEUDOR">#REF!</definedName>
    <definedName name="ENERO" localSheetId="0">#REF!</definedName>
    <definedName name="ENERO">#REF!</definedName>
    <definedName name="FtePago">[1]CATALOGOS!$T$1:$T$3</definedName>
    <definedName name="garantia" localSheetId="0">#REF!</definedName>
    <definedName name="garantia">#REF!</definedName>
    <definedName name="Garantias">[1]CATALOGOS!$W$1:$W$10</definedName>
    <definedName name="garuantias">[5]CATALOGOS!$W$1:$W$10</definedName>
    <definedName name="GobEdo" localSheetId="0">#REF!</definedName>
    <definedName name="GobEdo">#REF!</definedName>
    <definedName name="H">[6]CATALOGOS!$I$1:$I$2</definedName>
    <definedName name="HSep_2010" localSheetId="0">#REF!</definedName>
    <definedName name="HSep_2010">#REF!</definedName>
    <definedName name="L" localSheetId="0">#REF!</definedName>
    <definedName name="L">#REF!</definedName>
    <definedName name="mensual" localSheetId="0">#REF!</definedName>
    <definedName name="mensual">#REF!</definedName>
    <definedName name="MIRES" localSheetId="0">[3]INDIRECTA!#REF!</definedName>
    <definedName name="MIRES">[3]INDIRECTA!#REF!</definedName>
    <definedName name="oax" localSheetId="0">#REF!</definedName>
    <definedName name="oax">#REF!</definedName>
    <definedName name="qq" localSheetId="0">#REF!</definedName>
    <definedName name="qq">#REF!</definedName>
    <definedName name="RESP" localSheetId="0">#REF!</definedName>
    <definedName name="RESP">#REF!</definedName>
    <definedName name="RESP1">[1]CATALOGOS!$I$1:$I$2</definedName>
    <definedName name="rrr" localSheetId="0">[3]INDIRECTA!#REF!</definedName>
    <definedName name="rrr">[3]INDIRECTA!#REF!</definedName>
    <definedName name="SOBRETAA">[1]CATALOGOS!$E$1:$E$3</definedName>
    <definedName name="sobretasa" localSheetId="0">#REF!</definedName>
    <definedName name="sobretasa">#REF!</definedName>
    <definedName name="sobretasas">[1]CATALOGOS!$E$1:$E$3</definedName>
    <definedName name="sss" localSheetId="0">[3]INDIRECTA!#REF!</definedName>
    <definedName name="sss">[3]INDIRECTA!#REF!</definedName>
    <definedName name="tasas" localSheetId="0">#REF!</definedName>
    <definedName name="tasas">#REF!</definedName>
    <definedName name="ttf">[7]CATALOGOS!$E$1:$E$3</definedName>
    <definedName name="VER" localSheetId="0">#REF!</definedName>
    <definedName name="VER">#REF!</definedName>
    <definedName name="W">[8]CATALOGOS!$E$1:$E$3</definedName>
    <definedName name="X">[8]CATALOGOS!$G$1:$G$6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1" l="1"/>
  <c r="C29" i="1"/>
  <c r="E27" i="1"/>
  <c r="E26" i="1"/>
  <c r="E29" i="1" s="1"/>
  <c r="D24" i="1"/>
  <c r="D30" i="1" s="1"/>
  <c r="C24" i="1"/>
  <c r="C30" i="1" s="1"/>
  <c r="E23" i="1"/>
  <c r="E22" i="1"/>
  <c r="E21" i="1"/>
  <c r="E20" i="1"/>
  <c r="E19" i="1"/>
  <c r="E18" i="1"/>
  <c r="E17" i="1"/>
  <c r="E16" i="1"/>
  <c r="E24" i="1" l="1"/>
  <c r="E30" i="1" s="1"/>
</calcChain>
</file>

<file path=xl/sharedStrings.xml><?xml version="1.0" encoding="utf-8"?>
<sst xmlns="http://schemas.openxmlformats.org/spreadsheetml/2006/main" count="24" uniqueCount="23">
  <si>
    <t>SECRETARIA DE FINANZAS DEL PODER EJECUTIVO</t>
  </si>
  <si>
    <t>Endeudamiento Neto</t>
  </si>
  <si>
    <t>Identificación del Crédito o Instrumento</t>
  </si>
  <si>
    <t>Contratación / Colocación</t>
  </si>
  <si>
    <t>Amortización</t>
  </si>
  <si>
    <t>A</t>
  </si>
  <si>
    <t>B</t>
  </si>
  <si>
    <t>C  = A - B</t>
  </si>
  <si>
    <t>Créditos Bancarios</t>
  </si>
  <si>
    <t>Banobras Más Oaxaca</t>
  </si>
  <si>
    <r>
      <t xml:space="preserve">Santander  </t>
    </r>
    <r>
      <rPr>
        <vertAlign val="subscript"/>
        <sz val="11"/>
        <color theme="1"/>
        <rFont val="Montserrat"/>
      </rPr>
      <t>5,000</t>
    </r>
  </si>
  <si>
    <r>
      <t xml:space="preserve">Banobras </t>
    </r>
    <r>
      <rPr>
        <vertAlign val="subscript"/>
        <sz val="11"/>
        <color theme="1"/>
        <rFont val="Montserrat"/>
      </rPr>
      <t>3,018</t>
    </r>
  </si>
  <si>
    <r>
      <t xml:space="preserve">Banobras </t>
    </r>
    <r>
      <rPr>
        <vertAlign val="subscript"/>
        <sz val="11"/>
        <color theme="1"/>
        <rFont val="Montserrat"/>
      </rPr>
      <t>4,792</t>
    </r>
  </si>
  <si>
    <r>
      <t xml:space="preserve">Santander </t>
    </r>
    <r>
      <rPr>
        <vertAlign val="subscript"/>
        <sz val="11"/>
        <color theme="1"/>
        <rFont val="Montserrat"/>
      </rPr>
      <t xml:space="preserve">1,000  </t>
    </r>
    <r>
      <rPr>
        <sz val="11"/>
        <color theme="1"/>
        <rFont val="Montserrat"/>
      </rPr>
      <t xml:space="preserve"> *</t>
    </r>
  </si>
  <si>
    <r>
      <t xml:space="preserve">Banobras </t>
    </r>
    <r>
      <rPr>
        <vertAlign val="subscript"/>
        <sz val="11"/>
        <color theme="1"/>
        <rFont val="Montserrat"/>
      </rPr>
      <t xml:space="preserve">137 </t>
    </r>
  </si>
  <si>
    <r>
      <t xml:space="preserve">Banobras </t>
    </r>
    <r>
      <rPr>
        <vertAlign val="subscript"/>
        <sz val="11"/>
        <color theme="1"/>
        <rFont val="Montserrat"/>
      </rPr>
      <t xml:space="preserve">363 </t>
    </r>
    <r>
      <rPr>
        <sz val="11"/>
        <color theme="1"/>
        <rFont val="Montserrat"/>
      </rPr>
      <t>*</t>
    </r>
  </si>
  <si>
    <r>
      <t xml:space="preserve">Banobras </t>
    </r>
    <r>
      <rPr>
        <vertAlign val="subscript"/>
        <sz val="11"/>
        <color theme="1"/>
        <rFont val="Montserrat"/>
      </rPr>
      <t xml:space="preserve">2,000 </t>
    </r>
    <r>
      <rPr>
        <sz val="11"/>
        <color theme="1"/>
        <rFont val="Montserrat"/>
      </rPr>
      <t>*</t>
    </r>
  </si>
  <si>
    <t>Total Crédito Bancarios</t>
  </si>
  <si>
    <t xml:space="preserve">Otros Instrumentos  de Deuda </t>
  </si>
  <si>
    <t>Total otros Instrumentos de Deuda</t>
  </si>
  <si>
    <t xml:space="preserve"> TOTAL</t>
  </si>
  <si>
    <t>*Créditos que se pagan  los días 5 de cada mes, por lo que financieramente el  "PAGO", se refleja al mes siguiente. Para efectos presupuestarios  el Sistema Estatal de Finanzas Públicas de Oaxaca (SEFIP) considera el "PAGO "en el mismo mes  en  que se DEVENGA.</t>
  </si>
  <si>
    <t>Del 01 de enero al 30 de junio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</si>
</sst>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_);_(* \(#,##0\);_(* &quot;-&quot;??_);_(@_)"/>
    <numFmt numFmtId="165" formatCode="#,##0.00;\-#,##0.00;&quot;&quot;"/>
    <numFmt numFmtId="166" formatCode="_-&quot;$&quot;* #,##0_-;\-&quot;$&quot;* #,##0_-;_-&quot;$&quot;* &quot;-&quot;??_-;_-@_-"/>
  </numFmts>
  <fonts count="7" x14ac:knownFonts="1">
    <font>
      <sz val="11"/>
      <color theme="1"/>
      <name val="Calibri"/>
      <family val="2"/>
      <scheme val="minor"/>
    </font>
    <font>
      <sz val="11"/>
      <color theme="1"/>
      <name val="Calibri"/>
      <family val="2"/>
      <scheme val="minor"/>
    </font>
    <font>
      <b/>
      <sz val="10"/>
      <color theme="1"/>
      <name val="Montserrat"/>
    </font>
    <font>
      <sz val="11"/>
      <color theme="1"/>
      <name val="Montserrat"/>
    </font>
    <font>
      <b/>
      <sz val="11"/>
      <color theme="1"/>
      <name val="Montserrat"/>
    </font>
    <font>
      <vertAlign val="subscript"/>
      <sz val="11"/>
      <color theme="1"/>
      <name val="Montserrat"/>
    </font>
    <font>
      <sz val="8"/>
      <color theme="1"/>
      <name val="Montserrat"/>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0">
    <xf numFmtId="0" fontId="0" fillId="0" borderId="0" xfId="0"/>
    <xf numFmtId="0" fontId="3" fillId="0" borderId="0" xfId="0" applyFont="1" applyAlignment="1">
      <alignment horizontal="center"/>
    </xf>
    <xf numFmtId="0" fontId="3" fillId="0" borderId="0" xfId="0" applyFont="1"/>
    <xf numFmtId="0" fontId="2" fillId="2" borderId="4" xfId="0" applyFont="1" applyFill="1" applyBorder="1" applyAlignment="1">
      <alignment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4" xfId="0" applyFont="1" applyFill="1" applyBorder="1"/>
    <xf numFmtId="0" fontId="2" fillId="2" borderId="4" xfId="0" applyFont="1" applyFill="1" applyBorder="1" applyAlignment="1">
      <alignment horizontal="center"/>
    </xf>
    <xf numFmtId="0" fontId="3" fillId="0" borderId="4" xfId="0" applyFont="1" applyBorder="1" applyAlignment="1">
      <alignment horizontal="left"/>
    </xf>
    <xf numFmtId="164" fontId="3" fillId="3" borderId="4" xfId="2" applyNumberFormat="1" applyFont="1" applyFill="1" applyBorder="1" applyAlignment="1"/>
    <xf numFmtId="164" fontId="3" fillId="3" borderId="4" xfId="2" applyNumberFormat="1" applyFont="1" applyFill="1" applyBorder="1" applyAlignment="1">
      <alignment horizontal="left"/>
    </xf>
    <xf numFmtId="43" fontId="3" fillId="0" borderId="0" xfId="1" applyFont="1"/>
    <xf numFmtId="164" fontId="3" fillId="0" borderId="4" xfId="1" applyNumberFormat="1" applyFont="1" applyBorder="1" applyAlignment="1">
      <alignment horizontal="center"/>
    </xf>
    <xf numFmtId="43" fontId="3" fillId="0" borderId="0" xfId="1" applyFont="1" applyAlignment="1">
      <alignment horizontal="center"/>
    </xf>
    <xf numFmtId="0" fontId="4" fillId="0" borderId="4" xfId="0" applyFont="1" applyBorder="1" applyAlignment="1">
      <alignment horizontal="right"/>
    </xf>
    <xf numFmtId="164" fontId="4" fillId="0" borderId="4" xfId="2" applyNumberFormat="1" applyFont="1" applyBorder="1" applyAlignment="1">
      <alignment horizontal="center"/>
    </xf>
    <xf numFmtId="0" fontId="3" fillId="0" borderId="4" xfId="0" applyFont="1" applyBorder="1"/>
    <xf numFmtId="44" fontId="3" fillId="0" borderId="4" xfId="2" applyFont="1" applyBorder="1" applyAlignment="1">
      <alignment horizontal="center"/>
    </xf>
    <xf numFmtId="44" fontId="3" fillId="3" borderId="4" xfId="2" applyFont="1" applyFill="1" applyBorder="1" applyAlignment="1">
      <alignment horizontal="left"/>
    </xf>
    <xf numFmtId="165" fontId="3" fillId="0" borderId="4" xfId="1" applyNumberFormat="1" applyFont="1" applyBorder="1" applyAlignment="1">
      <alignment horizontal="center"/>
    </xf>
    <xf numFmtId="0" fontId="4" fillId="0" borderId="4" xfId="0" applyFont="1" applyBorder="1" applyAlignment="1">
      <alignment horizontal="center"/>
    </xf>
    <xf numFmtId="165" fontId="4" fillId="0" borderId="4" xfId="1" applyNumberFormat="1" applyFont="1" applyBorder="1" applyAlignment="1">
      <alignment horizontal="center"/>
    </xf>
    <xf numFmtId="164" fontId="4" fillId="3" borderId="4" xfId="2" applyNumberFormat="1" applyFont="1" applyFill="1" applyBorder="1" applyAlignment="1">
      <alignment horizontal="left"/>
    </xf>
    <xf numFmtId="166" fontId="3" fillId="0" borderId="0" xfId="0" applyNumberFormat="1" applyFont="1"/>
    <xf numFmtId="43" fontId="3" fillId="0" borderId="0" xfId="0" applyNumberFormat="1" applyFont="1"/>
    <xf numFmtId="0" fontId="6" fillId="0" borderId="0" xfId="0" applyFont="1" applyFill="1" applyAlignment="1">
      <alignment horizontal="justify"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2" borderId="4" xfId="0" applyFont="1" applyFill="1" applyBorder="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900543</xdr:colOff>
      <xdr:row>2</xdr:row>
      <xdr:rowOff>8657</xdr:rowOff>
    </xdr:from>
    <xdr:to>
      <xdr:col>5</xdr:col>
      <xdr:colOff>17315</xdr:colOff>
      <xdr:row>7</xdr:row>
      <xdr:rowOff>37220</xdr:rowOff>
    </xdr:to>
    <xdr:pic>
      <xdr:nvPicPr>
        <xdr:cNvPr id="2" name="Imagen 1">
          <a:extLst>
            <a:ext uri="{FF2B5EF4-FFF2-40B4-BE49-F238E27FC236}">
              <a16:creationId xmlns:a16="http://schemas.microsoft.com/office/drawing/2014/main" xmlns="" id="{C06A2287-D6A3-4891-BEED-5BCFBD49833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 t="2232" r="65930" b="92039"/>
        <a:stretch/>
      </xdr:blipFill>
      <xdr:spPr bwMode="auto">
        <a:xfrm>
          <a:off x="3748518" y="8657"/>
          <a:ext cx="3383972" cy="933437"/>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RGIO~1/AppData/Local/Temp/Rar$DIa0.451/CONCENTRADO%20AUDITOR&#205;A%2019022013/Nueva%20carpeta/Reportes%20Junio%202012/ZAC-02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E~1/AppData/Local/Temp/Rar$DI89.768/Baja%20California%20Su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paldo/Mis%20documentos/JAVIER/CUADERNILLOS/Enero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stadis-Deuda/Septiembre%202012/Reportes%20Recibidos%20Tercer%20Trimestre/HID-031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euda/Estadis-Deuda/Septiembre%202013/Reportes%20recibidos/SON-03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ergio_martinez/AppData/Local/Microsoft/Windows/Temporary%20Internet%20Files/Content.Outlook/WRD1MHBP/II%20trim%2020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ERGIO~1/AppData/Local/Temp/Rar$DIa0.451/CONCENTRADO%20AUDITOR&#205;A%2019022013/Nueva%20carpeta/deuda%20de%20abril-junio%20(06-08-20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OS REGISTRO"/>
      <sheetName val="LINEA 27-8-97"/>
      <sheetName val="LINEA 25-11-96"/>
      <sheetName val="TERMINADOS (2)"/>
      <sheetName val="TERMINADOS"/>
      <sheetName val="CON-APASZU'97"/>
      <sheetName val="AVANCE"/>
      <sheetName val="RECUPERADO"/>
      <sheetName val="SALDOS"/>
      <sheetName val="AMORTIZ."/>
      <sheetName val="AVANCE (2)"/>
      <sheetName val="ETI (2)"/>
      <sheetName val="SALDOS BANOBRAS (2)"/>
      <sheetName val="DIRECTA"/>
      <sheetName val="INDIRECTA"/>
      <sheetName val="GLOBAL"/>
      <sheetName val="SALDOS BANOBRAS"/>
      <sheetName val="DESCUEN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refreshError="1"/>
      <sheetData sheetId="1" refreshError="1"/>
      <sheetData sheetId="2" refreshError="1"/>
      <sheetData sheetId="3" refreshError="1"/>
      <sheetData sheetId="4">
        <row r="1">
          <cell r="I1" t="str">
            <v>SI</v>
          </cell>
        </row>
        <row r="2">
          <cell r="I2" t="str">
            <v>NO</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row>
        <row r="2">
          <cell r="E2" t="str">
            <v>Más</v>
          </cell>
        </row>
        <row r="3">
          <cell r="E3" t="str">
            <v>Por</v>
          </cell>
        </row>
      </sheetData>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0:H32"/>
  <sheetViews>
    <sheetView showGridLines="0" tabSelected="1" zoomScale="80" zoomScaleNormal="80" workbookViewId="0">
      <selection activeCell="G13" sqref="G13"/>
    </sheetView>
  </sheetViews>
  <sheetFormatPr baseColWidth="10" defaultRowHeight="18" x14ac:dyDescent="0.35"/>
  <cols>
    <col min="1" max="1" width="1.7109375" style="2" customWidth="1"/>
    <col min="2" max="2" width="41" style="2" customWidth="1"/>
    <col min="3" max="3" width="21.140625" style="1" customWidth="1"/>
    <col min="4" max="4" width="18.7109375" style="1" customWidth="1"/>
    <col min="5" max="5" width="24.140625" style="1" customWidth="1"/>
    <col min="6" max="6" width="18.85546875" style="1" bestFit="1" customWidth="1"/>
    <col min="7" max="7" width="16.28515625" style="2" bestFit="1" customWidth="1"/>
    <col min="8" max="8" width="14.7109375" style="2" bestFit="1" customWidth="1"/>
    <col min="9" max="16384" width="11.42578125" style="2"/>
  </cols>
  <sheetData>
    <row r="10" spans="2:7" ht="18" customHeight="1" x14ac:dyDescent="0.35">
      <c r="B10" s="26" t="s">
        <v>0</v>
      </c>
      <c r="C10" s="26"/>
      <c r="D10" s="26"/>
      <c r="E10" s="26"/>
    </row>
    <row r="11" spans="2:7" ht="15" customHeight="1" x14ac:dyDescent="0.35">
      <c r="B11" s="27" t="s">
        <v>1</v>
      </c>
      <c r="C11" s="27"/>
      <c r="D11" s="27"/>
      <c r="E11" s="27"/>
    </row>
    <row r="12" spans="2:7" ht="16.5" customHeight="1" x14ac:dyDescent="0.35">
      <c r="B12" s="28" t="s">
        <v>22</v>
      </c>
      <c r="C12" s="28"/>
      <c r="D12" s="28"/>
      <c r="E12" s="28"/>
    </row>
    <row r="13" spans="2:7" ht="33.75" customHeight="1" x14ac:dyDescent="0.35">
      <c r="B13" s="3" t="s">
        <v>2</v>
      </c>
      <c r="C13" s="4" t="s">
        <v>3</v>
      </c>
      <c r="D13" s="5" t="s">
        <v>4</v>
      </c>
      <c r="E13" s="5" t="s">
        <v>1</v>
      </c>
    </row>
    <row r="14" spans="2:7" x14ac:dyDescent="0.35">
      <c r="B14" s="6"/>
      <c r="C14" s="7" t="s">
        <v>5</v>
      </c>
      <c r="D14" s="7" t="s">
        <v>6</v>
      </c>
      <c r="E14" s="7" t="s">
        <v>7</v>
      </c>
    </row>
    <row r="15" spans="2:7" x14ac:dyDescent="0.35">
      <c r="B15" s="29" t="s">
        <v>8</v>
      </c>
      <c r="C15" s="29"/>
      <c r="D15" s="29"/>
      <c r="E15" s="29"/>
    </row>
    <row r="16" spans="2:7" x14ac:dyDescent="0.35">
      <c r="B16" s="8" t="s">
        <v>9</v>
      </c>
      <c r="C16" s="9"/>
      <c r="D16" s="9">
        <v>12818876.219999999</v>
      </c>
      <c r="E16" s="10">
        <f>C16-D16</f>
        <v>-12818876.219999999</v>
      </c>
      <c r="G16" s="11"/>
    </row>
    <row r="17" spans="2:8" x14ac:dyDescent="0.35">
      <c r="B17" s="8" t="s">
        <v>10</v>
      </c>
      <c r="C17" s="12"/>
      <c r="D17" s="12">
        <v>27490147.030000001</v>
      </c>
      <c r="E17" s="10">
        <f t="shared" ref="E17:E21" si="0">C17-D17</f>
        <v>-27490147.030000001</v>
      </c>
      <c r="G17" s="11"/>
    </row>
    <row r="18" spans="2:8" ht="20.25" customHeight="1" x14ac:dyDescent="0.35">
      <c r="B18" s="8" t="s">
        <v>11</v>
      </c>
      <c r="C18" s="12"/>
      <c r="D18" s="12">
        <v>17703967.289999999</v>
      </c>
      <c r="E18" s="10">
        <f t="shared" si="0"/>
        <v>-17703967.289999999</v>
      </c>
      <c r="G18" s="11"/>
    </row>
    <row r="19" spans="2:8" x14ac:dyDescent="0.35">
      <c r="B19" s="8" t="s">
        <v>12</v>
      </c>
      <c r="C19" s="12"/>
      <c r="D19" s="12">
        <v>14658116.16</v>
      </c>
      <c r="E19" s="10">
        <f t="shared" si="0"/>
        <v>-14658116.16</v>
      </c>
      <c r="G19" s="11"/>
    </row>
    <row r="20" spans="2:8" x14ac:dyDescent="0.35">
      <c r="B20" s="8" t="s">
        <v>13</v>
      </c>
      <c r="C20" s="12"/>
      <c r="D20" s="12">
        <v>20621809.120000001</v>
      </c>
      <c r="E20" s="10">
        <f t="shared" si="0"/>
        <v>-20621809.120000001</v>
      </c>
      <c r="F20" s="13"/>
      <c r="G20" s="11"/>
    </row>
    <row r="21" spans="2:8" x14ac:dyDescent="0.35">
      <c r="B21" s="8" t="s">
        <v>14</v>
      </c>
      <c r="C21" s="12"/>
      <c r="D21" s="12">
        <v>784404.6</v>
      </c>
      <c r="E21" s="10">
        <f t="shared" si="0"/>
        <v>-784404.6</v>
      </c>
      <c r="F21" s="13"/>
      <c r="G21" s="11"/>
    </row>
    <row r="22" spans="2:8" x14ac:dyDescent="0.35">
      <c r="B22" s="8" t="s">
        <v>15</v>
      </c>
      <c r="C22" s="12"/>
      <c r="D22" s="12">
        <v>13300877.66</v>
      </c>
      <c r="E22" s="10">
        <f>C22-D22</f>
        <v>-13300877.66</v>
      </c>
      <c r="F22" s="13"/>
      <c r="G22" s="11"/>
    </row>
    <row r="23" spans="2:8" x14ac:dyDescent="0.35">
      <c r="B23" s="8" t="s">
        <v>16</v>
      </c>
      <c r="C23" s="12"/>
      <c r="D23" s="12">
        <v>36019382</v>
      </c>
      <c r="E23" s="10">
        <f>C23-D23</f>
        <v>-36019382</v>
      </c>
      <c r="F23" s="13"/>
      <c r="G23" s="11"/>
    </row>
    <row r="24" spans="2:8" x14ac:dyDescent="0.35">
      <c r="B24" s="14" t="s">
        <v>17</v>
      </c>
      <c r="C24" s="15">
        <f>SUM(C16:C23)</f>
        <v>0</v>
      </c>
      <c r="D24" s="15">
        <f>SUM(D16:D23)</f>
        <v>143397580.07999998</v>
      </c>
      <c r="E24" s="15">
        <f>SUM(E16:E23)</f>
        <v>-143397580.07999998</v>
      </c>
      <c r="F24" s="13"/>
    </row>
    <row r="25" spans="2:8" x14ac:dyDescent="0.35">
      <c r="B25" s="29" t="s">
        <v>18</v>
      </c>
      <c r="C25" s="29"/>
      <c r="D25" s="29"/>
      <c r="E25" s="29"/>
    </row>
    <row r="26" spans="2:8" x14ac:dyDescent="0.35">
      <c r="B26" s="16"/>
      <c r="C26" s="17"/>
      <c r="D26" s="18"/>
      <c r="E26" s="10">
        <f>C26-D26</f>
        <v>0</v>
      </c>
    </row>
    <row r="27" spans="2:8" x14ac:dyDescent="0.35">
      <c r="B27" s="16"/>
      <c r="C27" s="19"/>
      <c r="D27" s="19"/>
      <c r="E27" s="10">
        <f>C27-D27</f>
        <v>0</v>
      </c>
    </row>
    <row r="28" spans="2:8" x14ac:dyDescent="0.35">
      <c r="B28" s="16"/>
      <c r="C28" s="19"/>
      <c r="D28" s="19"/>
      <c r="E28" s="19"/>
    </row>
    <row r="29" spans="2:8" x14ac:dyDescent="0.35">
      <c r="B29" s="20" t="s">
        <v>19</v>
      </c>
      <c r="C29" s="21">
        <f>SUM(C26:C28)</f>
        <v>0</v>
      </c>
      <c r="D29" s="21">
        <f>SUM(D26:D28)</f>
        <v>0</v>
      </c>
      <c r="E29" s="22">
        <f>SUM(E26:E28)</f>
        <v>0</v>
      </c>
      <c r="G29" s="11"/>
    </row>
    <row r="30" spans="2:8" x14ac:dyDescent="0.35">
      <c r="B30" s="20" t="s">
        <v>20</v>
      </c>
      <c r="C30" s="15">
        <f>C24+C29</f>
        <v>0</v>
      </c>
      <c r="D30" s="15">
        <f>D24+D29</f>
        <v>143397580.07999998</v>
      </c>
      <c r="E30" s="22">
        <f>E24+E29</f>
        <v>-143397580.07999998</v>
      </c>
      <c r="F30" s="13"/>
      <c r="G30" s="11"/>
      <c r="H30" s="23"/>
    </row>
    <row r="31" spans="2:8" x14ac:dyDescent="0.35">
      <c r="G31" s="24"/>
    </row>
    <row r="32" spans="2:8" ht="38.25" customHeight="1" x14ac:dyDescent="0.35">
      <c r="B32" s="25" t="s">
        <v>21</v>
      </c>
      <c r="C32" s="25"/>
      <c r="D32" s="25"/>
      <c r="E32" s="25"/>
    </row>
  </sheetData>
  <mergeCells count="6">
    <mergeCell ref="B32:E32"/>
    <mergeCell ref="B10:E10"/>
    <mergeCell ref="B11:E11"/>
    <mergeCell ref="B12:E12"/>
    <mergeCell ref="B15:E15"/>
    <mergeCell ref="B25:E25"/>
  </mergeCells>
  <printOptions horizontalCentered="1"/>
  <pageMargins left="0.70866141732283472" right="0.70866141732283472" top="0.74803149606299213" bottom="0.74803149606299213" header="0.31496062992125984" footer="0.31496062992125984"/>
  <pageSetup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FORMATOS PPTARIO Endeudamiento</vt:lpstr>
      <vt:lpstr>'FORMATOS PPTARIO Endeudamiento'!Área_de_impresión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Mireya L</dc:creator>
  <cp:lastModifiedBy>Francisco J. Zapata Najera</cp:lastModifiedBy>
  <cp:lastPrinted>2023-07-26T21:12:08Z</cp:lastPrinted>
  <dcterms:created xsi:type="dcterms:W3CDTF">2023-04-17T19:03:19Z</dcterms:created>
  <dcterms:modified xsi:type="dcterms:W3CDTF">2023-08-04T19:06:03Z</dcterms:modified>
</cp:coreProperties>
</file>