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755"/>
  </bookViews>
  <sheets>
    <sheet name="ABR-JUN" sheetId="5" r:id="rId1"/>
    <sheet name="Hoja6" sheetId="6" r:id="rId2"/>
  </sheets>
  <definedNames>
    <definedName name="_xlnm._FilterDatabase" localSheetId="1" hidden="1">Hoja6!$A$1:$G$91</definedName>
    <definedName name="_xlnm.Print_Titles" localSheetId="0">'ABR-JUN'!$1:$7</definedName>
  </definedNames>
  <calcPr calcId="152511"/>
</workbook>
</file>

<file path=xl/calcChain.xml><?xml version="1.0" encoding="utf-8"?>
<calcChain xmlns="http://schemas.openxmlformats.org/spreadsheetml/2006/main">
  <c r="J32" i="5" l="1"/>
  <c r="J31" i="5"/>
  <c r="J30" i="5"/>
  <c r="J29" i="5"/>
  <c r="J28" i="5"/>
  <c r="J27" i="5"/>
  <c r="J26" i="5"/>
  <c r="J25" i="5"/>
  <c r="J24" i="5"/>
  <c r="J23" i="5"/>
  <c r="J22" i="5"/>
  <c r="J21" i="5"/>
  <c r="J20" i="5"/>
  <c r="J19" i="5"/>
  <c r="J18" i="5"/>
  <c r="J17" i="5"/>
  <c r="J16" i="5"/>
  <c r="J15" i="5"/>
  <c r="J14" i="5"/>
  <c r="J13" i="5"/>
  <c r="J12" i="5"/>
  <c r="J11" i="5"/>
  <c r="J10" i="5"/>
  <c r="J9" i="5"/>
  <c r="J33" i="5" l="1"/>
  <c r="J8" i="5" l="1"/>
</calcChain>
</file>

<file path=xl/sharedStrings.xml><?xml version="1.0" encoding="utf-8"?>
<sst xmlns="http://schemas.openxmlformats.org/spreadsheetml/2006/main" count="330" uniqueCount="152">
  <si>
    <t>Entidad Federativa: Oaxaca</t>
  </si>
  <si>
    <t>Formato de Programas con Recursos Concurrentes por Orden de Gobierno</t>
  </si>
  <si>
    <t>Nombre del Programa</t>
  </si>
  <si>
    <t>Federal</t>
  </si>
  <si>
    <t>Estatal</t>
  </si>
  <si>
    <t>Municipal</t>
  </si>
  <si>
    <t>Otros</t>
  </si>
  <si>
    <t>Monto Total</t>
  </si>
  <si>
    <t>Dependencia / Entidad</t>
  </si>
  <si>
    <t>Aportación (Monto)</t>
  </si>
  <si>
    <t>a</t>
  </si>
  <si>
    <t>b</t>
  </si>
  <si>
    <t>c</t>
  </si>
  <si>
    <t>d</t>
  </si>
  <si>
    <t>e</t>
  </si>
  <si>
    <t>f</t>
  </si>
  <si>
    <t>g</t>
  </si>
  <si>
    <t>h</t>
  </si>
  <si>
    <t>i</t>
  </si>
  <si>
    <t>j = c + e + g + i</t>
  </si>
  <si>
    <t>PROGRAMA DE AGUA POTABLE, ALCANTARILLADO SANEAMIENTO APARTADO URBANO</t>
  </si>
  <si>
    <t>-</t>
  </si>
  <si>
    <t>PROGRAMA DE AGUA POTABLE, ALCANTARILLADO Y SANEAMIENTO APARTADO RURAL</t>
  </si>
  <si>
    <t>PROGRAMA DE INFRAESTRUCTURA INDÍGENA</t>
  </si>
  <si>
    <t>COMISIÓN NACIONAL PARA EL DESARROLLO DE LOS PUEBLOS INDÍGENAS (CDI)</t>
  </si>
  <si>
    <t>COMISIÓN NACIONAL DEL AGUA (CONAGUA)</t>
  </si>
  <si>
    <t>PROGRAMA AGUA LIMPIA</t>
  </si>
  <si>
    <t>DESARROLLO REGIONAL TURISTICO SUSTENTABLE Y PUEBLOS MAGICOS</t>
  </si>
  <si>
    <t>Secretaría de Turismo (SECTUR)</t>
  </si>
  <si>
    <t>CAMINOS Y AEROPISTAS DE OAXACA (CAO)</t>
  </si>
  <si>
    <t>BABEZ1718</t>
  </si>
  <si>
    <t>BABEZ1718 - PROGRAMA DE MODERNIZACION Y PROFESIONALIZACION DE MISCELANEAS EN EL ESTADO DE OAXACA</t>
  </si>
  <si>
    <t>OFICINA DEL SECRETARIO</t>
  </si>
  <si>
    <t>BABEZ1818</t>
  </si>
  <si>
    <t>BABEZ1818 - PROYECTO INT PARA EL FORT DEL SECTOR AGROINDUSTRIAL EN LA REGION DEL PAPALOAPAN Y VALLES CENTRALES</t>
  </si>
  <si>
    <t>BABEZ1918</t>
  </si>
  <si>
    <t>BABEZ1918 - IMPULSO INTEGRAL PARA ELEVAR LA COMPETITIVIDAD DE LA INDUSTRIA DEL MEZCAL EN EL ESTADO DE OAXACA</t>
  </si>
  <si>
    <t>BABEZ2018</t>
  </si>
  <si>
    <t>BABEZ2018 - PROG DE MODER Y FORTA DE MICROEMPRESAS DEL SECTOR ARTESANOS I</t>
  </si>
  <si>
    <t>BABEZ2118</t>
  </si>
  <si>
    <t>BABEZ2118 - FORTALECIMIENTO INTEGRAL PARA EL DESARROLLO DE CLUSTER DE TICS EN EL ESTADO DE OAXACA</t>
  </si>
  <si>
    <t>BABEZ2718</t>
  </si>
  <si>
    <t>BABEZ2718 - PROGRAMA DE MODERNIZACION Y FORTALECIMIENTO DE MICROEMPRESAS DEL SECTOR ALIMENTO I</t>
  </si>
  <si>
    <t>BABEZ2818</t>
  </si>
  <si>
    <t>BABEZ2818 - PROGRAMA DE MODERNIZACION Y FORTALECIMIENTO DE MICROEMPRESAS DEL SECTOR ALIMENTO V</t>
  </si>
  <si>
    <t>BABEZ2918</t>
  </si>
  <si>
    <t>BABEZ2918 - PROGRAMA DE MODERNIZACION Y FORTALECIMIENTO DE MICROEMPRESAS DEL SECTOR ALIMENTO VII</t>
  </si>
  <si>
    <t>BABEZ3018</t>
  </si>
  <si>
    <t>BABEZ3018 - PROG DE MODER Y FORTA DE MICROEMPRESAS DEL SECTOR ALIMENTO VIII</t>
  </si>
  <si>
    <t>BABEZ3118</t>
  </si>
  <si>
    <t>BABEZ3118 - PROGRAMA DE MODERNIZACION Y FORTALECIMIENTO DE MICROEMPRESAS DEL SECTOR ALIMENTO II</t>
  </si>
  <si>
    <t>BABEZ3218</t>
  </si>
  <si>
    <t>BABEZ3218 - PROGRAMA DE MODERNIZACIÓN Y FORTALECIMIENTO DE MICROEMPRESAS DEL SECTOR ALIMENTO III</t>
  </si>
  <si>
    <t>BABEZ3318</t>
  </si>
  <si>
    <t>BABEZ3318 - PROGRAMA DE MODERNIZACION Y FORTALECIMIENTO DE MICROEMPRESAS DEL SECTOR ALIMENTO IV</t>
  </si>
  <si>
    <t>BABEZ3418</t>
  </si>
  <si>
    <t>BABEZ3418 - PROGRAMA DE MODERNIZACION Y FORTALECIMIENTO DE MICROEMPRESAS DEL SECTOR ALIMENTO VI</t>
  </si>
  <si>
    <t>BABEZ3518</t>
  </si>
  <si>
    <t>BABEZ3518 - FORTALECIMIENTO, MODERNIZ Y COMERCIALIZ DE LOS ESTABLECIMIENTOS"CONSUME OAXACA" DEL ISTMO DE TEHUANT</t>
  </si>
  <si>
    <t>BABEZ3718</t>
  </si>
  <si>
    <t>BABEZ3718 - EQUIP DE 4 SALAS DE AUDIENCIA EN MAT DE ORALIDAD MERCANTIL P/LAS REGIONES FORÁNEAS DEL EDO DE OAXACA</t>
  </si>
  <si>
    <t>ÓRGANOS DE ADMINISTRACIÓN INTERNOS</t>
  </si>
  <si>
    <t>BABHB0218</t>
  </si>
  <si>
    <t>BABHB0218 - PROGRAMA DE AGUA POTABLE, ALCANTARILLADO Y SANEAMIENTO APARTADO AGUA LIMPIA</t>
  </si>
  <si>
    <t>COMISIÓN ESTATAL DEL AGUA</t>
  </si>
  <si>
    <t>BABHC0118</t>
  </si>
  <si>
    <t>BABHC0118 - PROGRAMA DE AGUA POTABLE, ALCANTARILLADO Y SANEAMIENTO APARTADO URBANO</t>
  </si>
  <si>
    <t>BABHD0118</t>
  </si>
  <si>
    <t>BABHD0118 - PROGRAMA DE AGUA POTABLE, ALCANTARILLADO Y SANEAMIENTO APARTADO RURAL</t>
  </si>
  <si>
    <t>BABJZ0118</t>
  </si>
  <si>
    <t>BABJZ0118 - PROYECTO EJECUTIVO DE MODERNIZACION CATASTRAL</t>
  </si>
  <si>
    <t>OFICINA DEL SECRETARIO DE FINANZAS</t>
  </si>
  <si>
    <t>BABJZ0218</t>
  </si>
  <si>
    <t>BABJZ0218 - PROGRAMA DE MODERNIZACION DE LOS REGISTROS PUBLICOS DE LA PROPIEDAD Y CATASTROS</t>
  </si>
  <si>
    <t>INSTITUTO DE LA FUNCIÓN REGISTRAL DEL ESTADO DE OAXACA</t>
  </si>
  <si>
    <t>BABKZ0118</t>
  </si>
  <si>
    <t>BABKZ0118 - CONVENIO DE COORDINACION PARA EL OTORGAMIENTO DE UN SUBSIDIO EN MATERIA DE PUEBLOS MAGICOS</t>
  </si>
  <si>
    <t>BABKZ0218</t>
  </si>
  <si>
    <t>BABKZ0218 - DESARROLLO REGIONAL TURISTICO SUSTENTABLE Y PUEBLOS MAGICOS</t>
  </si>
  <si>
    <t>BABZB0118</t>
  </si>
  <si>
    <t>BABZB0118 - PROGRAMA DE INFRAESTRUCTURA INDIGENA</t>
  </si>
  <si>
    <t>OFICINA DEL SECRETARIO DE LAS INFRAESTRUCTURAS Y EL ORDENAMIENTO TERRITORIAL SUSTENTABLE</t>
  </si>
  <si>
    <t>CAMINOS Y AEROPISTAS DE OAXACA</t>
  </si>
  <si>
    <t>ABEJONES</t>
  </si>
  <si>
    <t>AYOTZINTEPEC</t>
  </si>
  <si>
    <t>CANDELARIA LOXICHA</t>
  </si>
  <si>
    <t>COICOYÁN DE LAS FLORES</t>
  </si>
  <si>
    <t>GUEVEA DE HUMBOLDT</t>
  </si>
  <si>
    <t>MAGDALENA PEÑASCO</t>
  </si>
  <si>
    <t>SAN AGUSTÍN ATENANGO</t>
  </si>
  <si>
    <t>SAN AGUSTÍN LOXICHA</t>
  </si>
  <si>
    <t>SAN BARTOLOMÉ QUIALANA</t>
  </si>
  <si>
    <t>SAN FRANCISCO CHAPULAPA</t>
  </si>
  <si>
    <t>SAN JUAN LALANA</t>
  </si>
  <si>
    <t>SAN JUAN OZOLOTEPEC</t>
  </si>
  <si>
    <t>SAN MIGUEL HUAUTLA</t>
  </si>
  <si>
    <t>SAN MIGUEL MIXTEPEC</t>
  </si>
  <si>
    <t>SAN MIGUEL PIEDRAS</t>
  </si>
  <si>
    <t>SAN MIGUEL QUETZALTEPEC</t>
  </si>
  <si>
    <t>SAN PABLO TIJALTEPEC</t>
  </si>
  <si>
    <t>SAN PEDRO IXCATLÁN</t>
  </si>
  <si>
    <t>SAN PEDRO JICAYÁN</t>
  </si>
  <si>
    <t>SAN PEDRO MOLINOS</t>
  </si>
  <si>
    <t>SAN PEDRO QUIATONI</t>
  </si>
  <si>
    <t>SANTA CATARINA MECHOACÁN</t>
  </si>
  <si>
    <t>SANTA CATARINA TICUÁ</t>
  </si>
  <si>
    <t>SANTA CRUZ ZENZONTEPEC</t>
  </si>
  <si>
    <t>SANTA INÉS YATZECHE</t>
  </si>
  <si>
    <t>SANTA MARÍA CHILCHOTLA</t>
  </si>
  <si>
    <t>SANTA MARÍA HUATULCO</t>
  </si>
  <si>
    <t>SANTA MARÍA HUAZOLOTITLÁN</t>
  </si>
  <si>
    <t>SANTA MARÍA IPALAPA</t>
  </si>
  <si>
    <t>SANTA MARÍA PÁPALO</t>
  </si>
  <si>
    <t>SANTA MARÍA TEMAXCALTEPEC</t>
  </si>
  <si>
    <t>SANTA MARÍA YUCUHITI</t>
  </si>
  <si>
    <t>SANTA MARÍA ZACATEPEC</t>
  </si>
  <si>
    <t>SANTIAGO IXTAYUTLA</t>
  </si>
  <si>
    <t>SANTIAGO JAMILTEPEC</t>
  </si>
  <si>
    <t>SANTIAGO PINOTEPA NACIONAL</t>
  </si>
  <si>
    <t>SANTIAGO TEXTITLÁN</t>
  </si>
  <si>
    <t>SANTIAGO ZOOCHILA</t>
  </si>
  <si>
    <t>TATALTEPEC DE VALDÉS</t>
  </si>
  <si>
    <t>SAN JERÓNIMO TLACOCHAHUAYA</t>
  </si>
  <si>
    <t>TLACOLULA DE MATAMOROS</t>
  </si>
  <si>
    <t>SAN JUAN BAUTISTA VALLE NACIONAL</t>
  </si>
  <si>
    <t>SAN FELIPE USILA</t>
  </si>
  <si>
    <t>SECRETARÍA DE LAS INFRAESTRUCTURAS Y EL ORDENAMIENTO TERRITORIAL SUSTENTABLE (SINFRA)</t>
  </si>
  <si>
    <t>SANTO DOMINGO XAGACÍA</t>
  </si>
  <si>
    <t>COMISION ESTATAL DEL AGUA (CEA)</t>
  </si>
  <si>
    <t>CONVENIO DE COORDINACION PARA EL OTORGAMIENTO DE UN SUBSIDIO EN MATERIA DE PUEBLOS MAGICOS</t>
  </si>
  <si>
    <t>PROGRAMA DE MODERNIZACION Y PROFESIONALIZACION DE MISCELANEAS EN EL ESTADO DE OAXACA</t>
  </si>
  <si>
    <t>INSTITUTO NACIONAL DEL EMPRENDEDOR (INADEM)</t>
  </si>
  <si>
    <t>SECRETARÍA DE ECONOMIA (SE)</t>
  </si>
  <si>
    <t>PROYECTO INT PARA EL FORT DEL SECTOR AGROINDUSTRIAL EN LA REGION DEL PAPALOAPAN Y VALLES CENTRALES</t>
  </si>
  <si>
    <t>IMPULSO INTEGRAL PARA ELEVAR LA COMPETITIVIDAD DE LA INDUSTRIA DEL MEZCAL EN EL ESTADO DE OAXACA</t>
  </si>
  <si>
    <t>PROG DE MODER Y FORTA DE MICROEMPRESAS DEL SECTOR ARTESANOS I</t>
  </si>
  <si>
    <t>FORTALECIMIENTO INTEGRAL PARA EL DESARROLLO DE CLUSTER DE TICS EN EL ESTADO DE OAXACA</t>
  </si>
  <si>
    <t>PROGRAMA DE MODERNIZACION Y FORTALECIMIENTO DE MICROEMPRESAS DEL SECTOR ALIMENTO I</t>
  </si>
  <si>
    <t>PROGRAMA DE MODERNIZACION Y FORTALECIMIENTO DE MICROEMPRESAS DEL SECTOR ALIMENTO V</t>
  </si>
  <si>
    <t>PROGRAMA DE MODERNIZACION Y FORTALECIMIENTO DE MICROEMPRESAS DEL SECTOR ALIMENTO VII</t>
  </si>
  <si>
    <t>PROG DE MODER Y FORTA DE MICROEMPRESAS DEL SECTOR ALIMENTO VIII</t>
  </si>
  <si>
    <t>PROGRAMA DE MODERNIZACION Y FORTALECIMIENTO DE MICROEMPRESAS DEL SECTOR ALIMENTO II</t>
  </si>
  <si>
    <t>PROGRAMA DE MODERNIZACIÓN Y FORTALECIMIENTO DE MICROEMPRESAS DEL SECTOR ALIMENTO III</t>
  </si>
  <si>
    <t>PROGRAMA DE MODERNIZACION Y FORTALECIMIENTO DE MICROEMPRESAS DEL SECTOR ALIMENTO IV</t>
  </si>
  <si>
    <t>PROGRAMA DE MODERNIZACION Y FORTALECIMIENTO DE MICROEMPRESAS DEL SECTOR ALIMENTO VI</t>
  </si>
  <si>
    <t>FORTALECIMIENTO, MODERNIZ Y COMERCIALIZ DE LOS ESTABLECIMIENTOS"CONSUME OAXACA" DEL ISTMO DE TEHUANT</t>
  </si>
  <si>
    <t>PROYECTO EJECUTIVO DE MODERNIZACION CATASTRAL</t>
  </si>
  <si>
    <t>PROGRAMA DE MODERNIZACION DE LOS REGISTROS PUBLICOS DE LA PROPIEDAD Y CATASTROS</t>
  </si>
  <si>
    <t>SECRETARIÍA DE DESARROLLO AGRARIO, TERRITORIAL Y URBANO (SEDATU)</t>
  </si>
  <si>
    <t xml:space="preserve"> INSTITUTO DE LA FUNCIÓN REGISTRAL DEL ESTADO DE OAXACA (IFREO)</t>
  </si>
  <si>
    <t>H. AYUNTAMIENTOS DE: ABEJONES, AYOTZINTEPEC, CANDELARIA LOXICHA, COICOYÁN DE LAS FLORES, GUEVEA DE HUMBOLDT, MAGDALENA PEÑASCO, SAN AGUSTÍN ATENANGO, SAN AGUSTÍN LOXICHA, SAN BARTOLOMÉ QUIALANA, SAN FRANCISCO CHAPULAPA, SAN JUAN LALANA, SAN JUAN OZOLOTEPEC, SAN MIGUEL HUAUTLA, SAN MIGUEL MIXTEPEC, SAN MIGUEL PIEDRAS, SAN MIGUEL QUETZALTEPEC, SAN PABLO TIJALTEPEC, SAN PEDRO IXCATLÁN, SAN PEDRO JICAYÁN, SAN PEDRO MOLINOS, SAN PEDRO QUIATONI, SANTA CATARINA MECHOACÁN, SANTA CATARINA TICUÁ, SANTA CRUZ ZENZONTEPEC, SANTA INÉS YATZECHE, SANTA MARÍA CHILCHOTLA, SANTA MARÍA HUATULCO, SANTA MARÍA HUAZOLOTITLÁN, SANTA MARÍA IPALAPA, SANTA MARÍA PÁPALO, SANTA MARÍA TEMAXCALTEPEC, SANTA MARÍA YUCUHITI, SANTA MARÍA ZACATEPEC,  SANTIAGO IXTAYUTLA, SANTIAGO JAMILTEPEC, SANTIAGO PINOTEPA NACIONAL, SANTIAGO TEXTITLÁN,  SANTIAGO ZOOCHILA,  TATALTEPEC DE VALDÉS, SAN JERÓNIMO TLACOCHAHUAYA, TLACOLULA DE MATAMOROS Y SAN JUAN BAUTISTA VALLE NACIONAL</t>
  </si>
  <si>
    <t>Periodo: Abril - Junio del 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</si>
</sst>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scheme val="minor"/>
    </font>
    <font>
      <sz val="11"/>
      <color theme="1"/>
      <name val="Calibri"/>
      <family val="2"/>
      <scheme val="minor"/>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8"/>
      <color theme="1"/>
      <name val="Calibri"/>
      <family val="2"/>
      <scheme val="minor"/>
    </font>
    <font>
      <sz val="10"/>
      <color theme="1"/>
      <name val="Calibri"/>
      <family val="2"/>
      <scheme val="minor"/>
    </font>
    <font>
      <b/>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1"/>
      </left>
      <right style="medium">
        <color theme="1"/>
      </right>
      <top style="medium">
        <color theme="1"/>
      </top>
      <bottom style="medium">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medium">
        <color theme="1"/>
      </left>
      <right style="thin">
        <color indexed="64"/>
      </right>
      <top style="thin">
        <color indexed="64"/>
      </top>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19" fillId="0" borderId="10" xfId="0" applyFont="1" applyBorder="1" applyAlignment="1">
      <alignment horizontal="center" vertical="center" wrapText="1"/>
    </xf>
    <xf numFmtId="43" fontId="19" fillId="0" borderId="10" xfId="1" applyFont="1" applyBorder="1" applyAlignment="1">
      <alignment horizontal="center" vertical="center"/>
    </xf>
    <xf numFmtId="0" fontId="19" fillId="0" borderId="10" xfId="0" applyFont="1" applyBorder="1" applyAlignment="1">
      <alignment horizontal="center" vertical="center"/>
    </xf>
    <xf numFmtId="0" fontId="18" fillId="0" borderId="0" xfId="0" applyFont="1" applyFill="1" applyBorder="1" applyAlignment="1">
      <alignment horizontal="center"/>
    </xf>
    <xf numFmtId="0" fontId="18" fillId="33" borderId="10" xfId="0" applyFont="1" applyFill="1" applyBorder="1" applyAlignment="1">
      <alignment horizontal="center" vertical="center" wrapText="1"/>
    </xf>
    <xf numFmtId="43" fontId="18" fillId="33" borderId="10" xfId="1" applyFont="1" applyFill="1" applyBorder="1" applyAlignment="1">
      <alignment horizontal="center" vertical="center" wrapText="1"/>
    </xf>
    <xf numFmtId="0" fontId="18" fillId="0" borderId="0" xfId="0" applyFont="1" applyBorder="1" applyAlignment="1"/>
    <xf numFmtId="0" fontId="20" fillId="0" borderId="0" xfId="0" applyFont="1"/>
    <xf numFmtId="0" fontId="18" fillId="0" borderId="0" xfId="0" applyFont="1" applyFill="1" applyBorder="1" applyAlignment="1"/>
    <xf numFmtId="0" fontId="20" fillId="0" borderId="0" xfId="0" applyFont="1" applyAlignment="1">
      <alignment wrapText="1"/>
    </xf>
    <xf numFmtId="43" fontId="20" fillId="0" borderId="0" xfId="1" applyFont="1"/>
    <xf numFmtId="0" fontId="20" fillId="0" borderId="0" xfId="0" applyFont="1" applyAlignment="1">
      <alignment vertical="top"/>
    </xf>
    <xf numFmtId="0" fontId="20" fillId="0" borderId="10" xfId="0" applyFont="1" applyBorder="1" applyAlignment="1">
      <alignment horizontal="center" vertical="top" wrapText="1"/>
    </xf>
    <xf numFmtId="43" fontId="20" fillId="0" borderId="10" xfId="1" applyFont="1" applyBorder="1" applyAlignment="1">
      <alignment horizontal="center" vertical="top" wrapText="1"/>
    </xf>
    <xf numFmtId="0" fontId="20" fillId="0" borderId="11" xfId="0" applyFont="1" applyBorder="1" applyAlignment="1">
      <alignment horizontal="center" vertical="top" wrapText="1"/>
    </xf>
    <xf numFmtId="43" fontId="20" fillId="0" borderId="11" xfId="1" applyFont="1" applyBorder="1" applyAlignment="1">
      <alignment horizontal="center" vertical="top" wrapText="1"/>
    </xf>
    <xf numFmtId="43" fontId="20" fillId="0" borderId="17" xfId="1" applyFont="1" applyBorder="1" applyAlignment="1">
      <alignment horizontal="center" vertical="top" wrapText="1"/>
    </xf>
    <xf numFmtId="0" fontId="19" fillId="0" borderId="16" xfId="0" applyFont="1" applyBorder="1" applyAlignment="1">
      <alignment horizontal="center" vertical="center" wrapText="1"/>
    </xf>
    <xf numFmtId="0" fontId="20" fillId="0" borderId="19" xfId="0" applyFont="1" applyBorder="1" applyAlignment="1">
      <alignment horizontal="center" vertical="top" wrapText="1"/>
    </xf>
    <xf numFmtId="0" fontId="20" fillId="0" borderId="18" xfId="0" applyFont="1" applyBorder="1" applyAlignment="1">
      <alignment horizontal="center" vertical="top" wrapText="1"/>
    </xf>
    <xf numFmtId="0" fontId="20" fillId="0" borderId="16" xfId="0" applyFont="1" applyBorder="1" applyAlignment="1">
      <alignment horizontal="center" vertical="top" wrapText="1"/>
    </xf>
    <xf numFmtId="43" fontId="19" fillId="0" borderId="17" xfId="1" applyFont="1" applyBorder="1" applyAlignment="1">
      <alignment horizontal="center" vertical="center"/>
    </xf>
    <xf numFmtId="43" fontId="20" fillId="0" borderId="19" xfId="1" applyFont="1" applyBorder="1" applyAlignment="1">
      <alignment horizontal="center" vertical="top" wrapText="1"/>
    </xf>
    <xf numFmtId="43" fontId="18" fillId="0" borderId="12" xfId="1" applyFont="1" applyBorder="1"/>
    <xf numFmtId="43" fontId="0" fillId="0" borderId="0" xfId="1" applyFont="1"/>
    <xf numFmtId="43" fontId="18" fillId="0" borderId="0" xfId="1" applyFont="1" applyFill="1" applyBorder="1" applyAlignment="1">
      <alignment horizontal="center"/>
    </xf>
    <xf numFmtId="0" fontId="20" fillId="0" borderId="20" xfId="0" applyFont="1" applyBorder="1" applyAlignment="1">
      <alignment horizontal="center" vertical="top" wrapText="1"/>
    </xf>
    <xf numFmtId="43" fontId="18" fillId="33" borderId="15" xfId="1" applyFont="1" applyFill="1" applyBorder="1" applyAlignment="1">
      <alignment horizontal="center" vertical="center"/>
    </xf>
    <xf numFmtId="43" fontId="18" fillId="33" borderId="17" xfId="1" applyFont="1" applyFill="1" applyBorder="1" applyAlignment="1">
      <alignment horizontal="center" vertical="center"/>
    </xf>
    <xf numFmtId="0" fontId="21" fillId="0" borderId="0" xfId="0" applyFont="1" applyBorder="1" applyAlignment="1">
      <alignment horizontal="center"/>
    </xf>
    <xf numFmtId="0" fontId="21" fillId="0" borderId="0" xfId="0" applyFont="1" applyFill="1" applyBorder="1" applyAlignment="1">
      <alignment horizontal="center"/>
    </xf>
    <xf numFmtId="0" fontId="18" fillId="33" borderId="13" xfId="0"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14" xfId="0" applyFont="1" applyFill="1" applyBorder="1" applyAlignment="1">
      <alignment horizontal="center"/>
    </xf>
    <xf numFmtId="43" fontId="18" fillId="33" borderId="14" xfId="1" applyFont="1" applyFill="1" applyBorder="1" applyAlignment="1">
      <alignment horizontal="center"/>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otal" xfId="1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464820</xdr:colOff>
      <xdr:row>0</xdr:row>
      <xdr:rowOff>0</xdr:rowOff>
    </xdr:from>
    <xdr:to>
      <xdr:col>9</xdr:col>
      <xdr:colOff>767080</xdr:colOff>
      <xdr:row>2</xdr:row>
      <xdr:rowOff>137720</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39" t="18627" r="8018" b="16363"/>
        <a:stretch/>
      </xdr:blipFill>
      <xdr:spPr bwMode="auto">
        <a:xfrm>
          <a:off x="8132445" y="0"/>
          <a:ext cx="2693035" cy="55626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1">
  <a:themeElements>
    <a:clrScheme name="SEFIN">
      <a:dk1>
        <a:srgbClr val="3E3E3E"/>
      </a:dk1>
      <a:lt1>
        <a:sysClr val="window" lastClr="FFFFFF"/>
      </a:lt1>
      <a:dk2>
        <a:srgbClr val="BABABA"/>
      </a:dk2>
      <a:lt2>
        <a:srgbClr val="EEECE1"/>
      </a:lt2>
      <a:accent1>
        <a:srgbClr val="D60071"/>
      </a:accent1>
      <a:accent2>
        <a:srgbClr val="00A097"/>
      </a:accent2>
      <a:accent3>
        <a:srgbClr val="8CC026"/>
      </a:accent3>
      <a:accent4>
        <a:srgbClr val="622779"/>
      </a:accent4>
      <a:accent5>
        <a:srgbClr val="FBAF2B"/>
      </a:accent5>
      <a:accent6>
        <a:srgbClr val="ED1C24"/>
      </a:accent6>
      <a:hlink>
        <a:srgbClr val="6666FF"/>
      </a:hlink>
      <a:folHlink>
        <a:srgbClr val="CC66FF"/>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xmlns="" name="Tema1" id="{FA56F7AE-6260-43F1-9082-70EEDE147613}" vid="{42515F76-1DF2-4251-8793-C8864A14094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33"/>
  <sheetViews>
    <sheetView tabSelected="1" zoomScale="85" zoomScaleNormal="85" workbookViewId="0">
      <selection activeCell="A2" sqref="A2:I2"/>
    </sheetView>
  </sheetViews>
  <sheetFormatPr baseColWidth="10" defaultRowHeight="12.75" x14ac:dyDescent="0.2"/>
  <cols>
    <col min="1" max="1" width="34.42578125" style="10" customWidth="1"/>
    <col min="2" max="2" width="23.42578125" style="10" bestFit="1" customWidth="1"/>
    <col min="3" max="3" width="14.42578125" style="11" bestFit="1" customWidth="1"/>
    <col min="4" max="4" width="19.140625" style="8" customWidth="1"/>
    <col min="5" max="5" width="14.140625" style="11" bestFit="1" customWidth="1"/>
    <col min="6" max="6" width="44.140625" style="8" customWidth="1"/>
    <col min="7" max="7" width="13.42578125" style="11" bestFit="1" customWidth="1"/>
    <col min="8" max="8" width="12.42578125" style="11" customWidth="1"/>
    <col min="9" max="9" width="10" style="11" bestFit="1" customWidth="1"/>
    <col min="10" max="10" width="15.140625" style="11" bestFit="1" customWidth="1"/>
    <col min="11" max="16384" width="11.42578125" style="8"/>
  </cols>
  <sheetData>
    <row r="1" spans="1:10" ht="15.75" x14ac:dyDescent="0.25">
      <c r="A1" s="30" t="s">
        <v>0</v>
      </c>
      <c r="B1" s="30"/>
      <c r="C1" s="30"/>
      <c r="D1" s="30"/>
      <c r="E1" s="30"/>
      <c r="F1" s="30"/>
      <c r="G1" s="30"/>
      <c r="H1" s="30"/>
      <c r="I1" s="30"/>
      <c r="J1" s="7"/>
    </row>
    <row r="2" spans="1:10" ht="15.75" x14ac:dyDescent="0.25">
      <c r="A2" s="30" t="s">
        <v>1</v>
      </c>
      <c r="B2" s="30"/>
      <c r="C2" s="30"/>
      <c r="D2" s="30"/>
      <c r="E2" s="30"/>
      <c r="F2" s="30"/>
      <c r="G2" s="30"/>
      <c r="H2" s="30"/>
      <c r="I2" s="30"/>
      <c r="J2" s="7"/>
    </row>
    <row r="3" spans="1:10" ht="15.75" x14ac:dyDescent="0.25">
      <c r="A3" s="31" t="s">
        <v>151</v>
      </c>
      <c r="B3" s="31"/>
      <c r="C3" s="31"/>
      <c r="D3" s="31"/>
      <c r="E3" s="31"/>
      <c r="F3" s="31"/>
      <c r="G3" s="31"/>
      <c r="H3" s="31"/>
      <c r="I3" s="31"/>
      <c r="J3" s="9"/>
    </row>
    <row r="4" spans="1:10" ht="13.5" thickBot="1" x14ac:dyDescent="0.25">
      <c r="A4" s="4"/>
      <c r="B4" s="4"/>
      <c r="C4" s="4"/>
      <c r="D4" s="4"/>
      <c r="E4" s="4"/>
      <c r="F4" s="4"/>
      <c r="G4" s="4"/>
      <c r="H4" s="26"/>
      <c r="I4" s="26"/>
      <c r="J4" s="4"/>
    </row>
    <row r="5" spans="1:10" x14ac:dyDescent="0.2">
      <c r="A5" s="32" t="s">
        <v>2</v>
      </c>
      <c r="B5" s="34" t="s">
        <v>3</v>
      </c>
      <c r="C5" s="34"/>
      <c r="D5" s="34" t="s">
        <v>4</v>
      </c>
      <c r="E5" s="34"/>
      <c r="F5" s="34" t="s">
        <v>5</v>
      </c>
      <c r="G5" s="34"/>
      <c r="H5" s="35" t="s">
        <v>6</v>
      </c>
      <c r="I5" s="35"/>
      <c r="J5" s="28" t="s">
        <v>7</v>
      </c>
    </row>
    <row r="6" spans="1:10" ht="25.5" x14ac:dyDescent="0.2">
      <c r="A6" s="33"/>
      <c r="B6" s="5" t="s">
        <v>8</v>
      </c>
      <c r="C6" s="6" t="s">
        <v>9</v>
      </c>
      <c r="D6" s="5" t="s">
        <v>8</v>
      </c>
      <c r="E6" s="6" t="s">
        <v>9</v>
      </c>
      <c r="F6" s="5" t="s">
        <v>8</v>
      </c>
      <c r="G6" s="6" t="s">
        <v>9</v>
      </c>
      <c r="H6" s="6" t="s">
        <v>8</v>
      </c>
      <c r="I6" s="6" t="s">
        <v>9</v>
      </c>
      <c r="J6" s="29"/>
    </row>
    <row r="7" spans="1:10" x14ac:dyDescent="0.2">
      <c r="A7" s="18" t="s">
        <v>10</v>
      </c>
      <c r="B7" s="1" t="s">
        <v>11</v>
      </c>
      <c r="C7" s="2" t="s">
        <v>12</v>
      </c>
      <c r="D7" s="3" t="s">
        <v>13</v>
      </c>
      <c r="E7" s="2" t="s">
        <v>14</v>
      </c>
      <c r="F7" s="3" t="s">
        <v>15</v>
      </c>
      <c r="G7" s="2" t="s">
        <v>16</v>
      </c>
      <c r="H7" s="2" t="s">
        <v>17</v>
      </c>
      <c r="I7" s="2" t="s">
        <v>18</v>
      </c>
      <c r="J7" s="22" t="s">
        <v>19</v>
      </c>
    </row>
    <row r="8" spans="1:10" s="12" customFormat="1" ht="63.75" x14ac:dyDescent="0.25">
      <c r="A8" s="21" t="s">
        <v>23</v>
      </c>
      <c r="B8" s="13" t="s">
        <v>24</v>
      </c>
      <c r="C8" s="14">
        <v>25000000</v>
      </c>
      <c r="D8" s="15" t="s">
        <v>126</v>
      </c>
      <c r="E8" s="14">
        <v>25000000</v>
      </c>
      <c r="F8" s="13" t="s">
        <v>125</v>
      </c>
      <c r="G8" s="16">
        <v>10000000</v>
      </c>
      <c r="H8" s="16" t="s">
        <v>21</v>
      </c>
      <c r="I8" s="14">
        <v>0</v>
      </c>
      <c r="J8" s="17">
        <f>C8+E8+G8+I8</f>
        <v>60000000</v>
      </c>
    </row>
    <row r="9" spans="1:10" s="12" customFormat="1" ht="38.25" x14ac:dyDescent="0.25">
      <c r="A9" s="21" t="s">
        <v>23</v>
      </c>
      <c r="B9" s="13" t="s">
        <v>24</v>
      </c>
      <c r="C9" s="14">
        <v>34677467.509999998</v>
      </c>
      <c r="D9" s="15" t="s">
        <v>29</v>
      </c>
      <c r="E9" s="14">
        <v>16122057.5</v>
      </c>
      <c r="F9" s="13" t="s">
        <v>127</v>
      </c>
      <c r="G9" s="16">
        <v>454000</v>
      </c>
      <c r="H9" s="16" t="s">
        <v>21</v>
      </c>
      <c r="I9" s="14">
        <v>0</v>
      </c>
      <c r="J9" s="17">
        <f t="shared" ref="J9:J32" si="0">C9+E9+G9+I9</f>
        <v>51253525.009999998</v>
      </c>
    </row>
    <row r="10" spans="1:10" s="12" customFormat="1" ht="38.25" x14ac:dyDescent="0.25">
      <c r="A10" s="21" t="s">
        <v>23</v>
      </c>
      <c r="B10" s="13" t="s">
        <v>24</v>
      </c>
      <c r="C10" s="14">
        <v>6392647.4400000004</v>
      </c>
      <c r="D10" s="15" t="s">
        <v>128</v>
      </c>
      <c r="E10" s="14">
        <v>0</v>
      </c>
      <c r="F10" s="13" t="s">
        <v>21</v>
      </c>
      <c r="G10" s="16"/>
      <c r="H10" s="16" t="s">
        <v>21</v>
      </c>
      <c r="I10" s="14">
        <v>0</v>
      </c>
      <c r="J10" s="17">
        <f t="shared" si="0"/>
        <v>6392647.4400000004</v>
      </c>
    </row>
    <row r="11" spans="1:10" s="12" customFormat="1" ht="267.75" x14ac:dyDescent="0.25">
      <c r="A11" s="21" t="s">
        <v>23</v>
      </c>
      <c r="B11" s="13" t="s">
        <v>24</v>
      </c>
      <c r="C11" s="14">
        <v>118992982.87</v>
      </c>
      <c r="D11" s="15" t="s">
        <v>21</v>
      </c>
      <c r="E11" s="14">
        <v>2821827.28</v>
      </c>
      <c r="F11" s="13" t="s">
        <v>150</v>
      </c>
      <c r="G11" s="16">
        <v>46879392.829999998</v>
      </c>
      <c r="H11" s="16"/>
      <c r="I11" s="14"/>
      <c r="J11" s="17">
        <f t="shared" si="0"/>
        <v>168694202.98000002</v>
      </c>
    </row>
    <row r="12" spans="1:10" s="12" customFormat="1" ht="25.5" x14ac:dyDescent="0.25">
      <c r="A12" s="21" t="s">
        <v>26</v>
      </c>
      <c r="B12" s="13" t="s">
        <v>25</v>
      </c>
      <c r="C12" s="14">
        <v>1411261.5</v>
      </c>
      <c r="D12" s="15" t="s">
        <v>128</v>
      </c>
      <c r="E12" s="16">
        <v>0</v>
      </c>
      <c r="F12" s="15"/>
      <c r="G12" s="16"/>
      <c r="H12" s="16" t="s">
        <v>21</v>
      </c>
      <c r="I12" s="16">
        <v>0</v>
      </c>
      <c r="J12" s="17">
        <f t="shared" si="0"/>
        <v>1411261.5</v>
      </c>
    </row>
    <row r="13" spans="1:10" s="12" customFormat="1" ht="38.25" x14ac:dyDescent="0.25">
      <c r="A13" s="21" t="s">
        <v>20</v>
      </c>
      <c r="B13" s="13" t="s">
        <v>25</v>
      </c>
      <c r="C13" s="14">
        <v>2941640.65</v>
      </c>
      <c r="D13" s="15" t="s">
        <v>128</v>
      </c>
      <c r="E13" s="16">
        <v>0</v>
      </c>
      <c r="F13" s="15" t="s">
        <v>21</v>
      </c>
      <c r="G13" s="16">
        <v>0</v>
      </c>
      <c r="H13" s="16" t="s">
        <v>21</v>
      </c>
      <c r="I13" s="16">
        <v>0</v>
      </c>
      <c r="J13" s="17">
        <f t="shared" si="0"/>
        <v>2941640.65</v>
      </c>
    </row>
    <row r="14" spans="1:10" s="12" customFormat="1" ht="38.25" x14ac:dyDescent="0.25">
      <c r="A14" s="21" t="s">
        <v>22</v>
      </c>
      <c r="B14" s="13" t="s">
        <v>25</v>
      </c>
      <c r="C14" s="14">
        <v>23886832.550000001</v>
      </c>
      <c r="D14" s="15" t="s">
        <v>128</v>
      </c>
      <c r="E14" s="16">
        <v>0</v>
      </c>
      <c r="F14" s="15" t="s">
        <v>21</v>
      </c>
      <c r="G14" s="16">
        <v>0</v>
      </c>
      <c r="H14" s="16" t="s">
        <v>21</v>
      </c>
      <c r="I14" s="16">
        <v>0</v>
      </c>
      <c r="J14" s="17">
        <f t="shared" si="0"/>
        <v>23886832.550000001</v>
      </c>
    </row>
    <row r="15" spans="1:10" s="12" customFormat="1" ht="25.5" x14ac:dyDescent="0.25">
      <c r="A15" s="21" t="s">
        <v>27</v>
      </c>
      <c r="B15" s="13" t="s">
        <v>28</v>
      </c>
      <c r="C15" s="14">
        <v>16500000</v>
      </c>
      <c r="D15" s="15" t="s">
        <v>28</v>
      </c>
      <c r="E15" s="16">
        <v>17500000</v>
      </c>
      <c r="F15" s="15" t="s">
        <v>21</v>
      </c>
      <c r="G15" s="16">
        <v>0</v>
      </c>
      <c r="H15" s="16" t="s">
        <v>21</v>
      </c>
      <c r="I15" s="16">
        <v>0</v>
      </c>
      <c r="J15" s="17">
        <f t="shared" si="0"/>
        <v>34000000</v>
      </c>
    </row>
    <row r="16" spans="1:10" s="12" customFormat="1" ht="38.25" x14ac:dyDescent="0.25">
      <c r="A16" s="21" t="s">
        <v>129</v>
      </c>
      <c r="B16" s="13" t="s">
        <v>28</v>
      </c>
      <c r="C16" s="14">
        <v>2500000</v>
      </c>
      <c r="D16" s="15" t="s">
        <v>28</v>
      </c>
      <c r="E16" s="14">
        <v>2500000</v>
      </c>
      <c r="F16" s="15" t="s">
        <v>21</v>
      </c>
      <c r="G16" s="16">
        <v>0</v>
      </c>
      <c r="H16" s="16" t="s">
        <v>21</v>
      </c>
      <c r="I16" s="16">
        <v>0</v>
      </c>
      <c r="J16" s="17">
        <f t="shared" si="0"/>
        <v>5000000</v>
      </c>
    </row>
    <row r="17" spans="1:10" ht="38.25" x14ac:dyDescent="0.2">
      <c r="A17" s="21" t="s">
        <v>130</v>
      </c>
      <c r="B17" s="13" t="s">
        <v>131</v>
      </c>
      <c r="C17" s="14">
        <v>750000</v>
      </c>
      <c r="D17" s="15" t="s">
        <v>132</v>
      </c>
      <c r="E17" s="16">
        <v>0</v>
      </c>
      <c r="F17" s="15" t="s">
        <v>21</v>
      </c>
      <c r="G17" s="16">
        <v>0</v>
      </c>
      <c r="H17" s="16" t="s">
        <v>21</v>
      </c>
      <c r="I17" s="16">
        <v>0</v>
      </c>
      <c r="J17" s="17">
        <f t="shared" si="0"/>
        <v>750000</v>
      </c>
    </row>
    <row r="18" spans="1:10" ht="38.25" x14ac:dyDescent="0.2">
      <c r="A18" s="21" t="s">
        <v>133</v>
      </c>
      <c r="B18" s="13" t="s">
        <v>131</v>
      </c>
      <c r="C18" s="14">
        <v>2520000</v>
      </c>
      <c r="D18" s="15" t="s">
        <v>132</v>
      </c>
      <c r="E18" s="14">
        <v>0</v>
      </c>
      <c r="F18" s="13" t="s">
        <v>21</v>
      </c>
      <c r="G18" s="16">
        <v>0</v>
      </c>
      <c r="H18" s="16" t="s">
        <v>21</v>
      </c>
      <c r="I18" s="14">
        <v>0</v>
      </c>
      <c r="J18" s="17">
        <f t="shared" si="0"/>
        <v>2520000</v>
      </c>
    </row>
    <row r="19" spans="1:10" ht="38.25" x14ac:dyDescent="0.2">
      <c r="A19" s="21" t="s">
        <v>134</v>
      </c>
      <c r="B19" s="13" t="s">
        <v>131</v>
      </c>
      <c r="C19" s="14">
        <v>3075000</v>
      </c>
      <c r="D19" s="15" t="s">
        <v>132</v>
      </c>
      <c r="E19" s="16">
        <v>0</v>
      </c>
      <c r="F19" s="15" t="s">
        <v>21</v>
      </c>
      <c r="G19" s="16">
        <v>0</v>
      </c>
      <c r="H19" s="16" t="s">
        <v>21</v>
      </c>
      <c r="I19" s="16">
        <v>0</v>
      </c>
      <c r="J19" s="17">
        <f t="shared" si="0"/>
        <v>3075000</v>
      </c>
    </row>
    <row r="20" spans="1:10" ht="38.25" x14ac:dyDescent="0.2">
      <c r="A20" s="21" t="s">
        <v>135</v>
      </c>
      <c r="B20" s="13" t="s">
        <v>131</v>
      </c>
      <c r="C20" s="14">
        <v>305100</v>
      </c>
      <c r="D20" s="15" t="s">
        <v>132</v>
      </c>
      <c r="E20" s="16">
        <v>0</v>
      </c>
      <c r="F20" s="15" t="s">
        <v>21</v>
      </c>
      <c r="G20" s="16">
        <v>0</v>
      </c>
      <c r="H20" s="16" t="s">
        <v>21</v>
      </c>
      <c r="I20" s="16">
        <v>0</v>
      </c>
      <c r="J20" s="17">
        <f t="shared" si="0"/>
        <v>305100</v>
      </c>
    </row>
    <row r="21" spans="1:10" ht="38.25" x14ac:dyDescent="0.2">
      <c r="A21" s="21" t="s">
        <v>136</v>
      </c>
      <c r="B21" s="13" t="s">
        <v>131</v>
      </c>
      <c r="C21" s="14">
        <v>2660000</v>
      </c>
      <c r="D21" s="15" t="s">
        <v>132</v>
      </c>
      <c r="E21" s="16">
        <v>0</v>
      </c>
      <c r="F21" s="15" t="s">
        <v>21</v>
      </c>
      <c r="G21" s="16">
        <v>0</v>
      </c>
      <c r="H21" s="16" t="s">
        <v>21</v>
      </c>
      <c r="I21" s="16">
        <v>0</v>
      </c>
      <c r="J21" s="17">
        <f t="shared" si="0"/>
        <v>2660000</v>
      </c>
    </row>
    <row r="22" spans="1:10" ht="38.25" x14ac:dyDescent="0.2">
      <c r="A22" s="21" t="s">
        <v>137</v>
      </c>
      <c r="B22" s="13" t="s">
        <v>131</v>
      </c>
      <c r="C22" s="14">
        <v>305100</v>
      </c>
      <c r="D22" s="15" t="s">
        <v>132</v>
      </c>
      <c r="E22" s="16">
        <v>0</v>
      </c>
      <c r="F22" s="15" t="s">
        <v>21</v>
      </c>
      <c r="G22" s="16">
        <v>0</v>
      </c>
      <c r="H22" s="16" t="s">
        <v>21</v>
      </c>
      <c r="I22" s="16">
        <v>0</v>
      </c>
      <c r="J22" s="17">
        <f t="shared" si="0"/>
        <v>305100</v>
      </c>
    </row>
    <row r="23" spans="1:10" ht="38.25" x14ac:dyDescent="0.2">
      <c r="A23" s="21" t="s">
        <v>138</v>
      </c>
      <c r="B23" s="13" t="s">
        <v>131</v>
      </c>
      <c r="C23" s="14">
        <v>305100</v>
      </c>
      <c r="D23" s="15" t="s">
        <v>132</v>
      </c>
      <c r="E23" s="16">
        <v>0</v>
      </c>
      <c r="F23" s="15" t="s">
        <v>21</v>
      </c>
      <c r="G23" s="16">
        <v>0</v>
      </c>
      <c r="H23" s="16" t="s">
        <v>21</v>
      </c>
      <c r="I23" s="16">
        <v>0</v>
      </c>
      <c r="J23" s="17">
        <f t="shared" si="0"/>
        <v>305100</v>
      </c>
    </row>
    <row r="24" spans="1:10" ht="38.25" x14ac:dyDescent="0.2">
      <c r="A24" s="21" t="s">
        <v>139</v>
      </c>
      <c r="B24" s="13" t="s">
        <v>131</v>
      </c>
      <c r="C24" s="14">
        <v>305100</v>
      </c>
      <c r="D24" s="15" t="s">
        <v>132</v>
      </c>
      <c r="E24" s="16">
        <v>0</v>
      </c>
      <c r="F24" s="15" t="s">
        <v>21</v>
      </c>
      <c r="G24" s="16">
        <v>0</v>
      </c>
      <c r="H24" s="16" t="s">
        <v>21</v>
      </c>
      <c r="I24" s="16">
        <v>0</v>
      </c>
      <c r="J24" s="17">
        <f t="shared" si="0"/>
        <v>305100</v>
      </c>
    </row>
    <row r="25" spans="1:10" ht="38.25" x14ac:dyDescent="0.2">
      <c r="A25" s="21" t="s">
        <v>140</v>
      </c>
      <c r="B25" s="13" t="s">
        <v>131</v>
      </c>
      <c r="C25" s="14">
        <v>305100</v>
      </c>
      <c r="D25" s="15" t="s">
        <v>132</v>
      </c>
      <c r="E25" s="16">
        <v>0</v>
      </c>
      <c r="F25" s="15" t="s">
        <v>21</v>
      </c>
      <c r="G25" s="16">
        <v>0</v>
      </c>
      <c r="H25" s="16" t="s">
        <v>21</v>
      </c>
      <c r="I25" s="16">
        <v>0</v>
      </c>
      <c r="J25" s="17">
        <f t="shared" si="0"/>
        <v>305100</v>
      </c>
    </row>
    <row r="26" spans="1:10" ht="38.25" x14ac:dyDescent="0.2">
      <c r="A26" s="21" t="s">
        <v>141</v>
      </c>
      <c r="B26" s="13" t="s">
        <v>131</v>
      </c>
      <c r="C26" s="14">
        <v>305100</v>
      </c>
      <c r="D26" s="15" t="s">
        <v>132</v>
      </c>
      <c r="E26" s="16">
        <v>0</v>
      </c>
      <c r="F26" s="15" t="s">
        <v>21</v>
      </c>
      <c r="G26" s="16">
        <v>0</v>
      </c>
      <c r="H26" s="16" t="s">
        <v>21</v>
      </c>
      <c r="I26" s="16">
        <v>0</v>
      </c>
      <c r="J26" s="17">
        <f t="shared" si="0"/>
        <v>305100</v>
      </c>
    </row>
    <row r="27" spans="1:10" ht="38.25" x14ac:dyDescent="0.2">
      <c r="A27" s="21" t="s">
        <v>142</v>
      </c>
      <c r="B27" s="13" t="s">
        <v>131</v>
      </c>
      <c r="C27" s="14">
        <v>305100</v>
      </c>
      <c r="D27" s="15" t="s">
        <v>132</v>
      </c>
      <c r="E27" s="16">
        <v>0</v>
      </c>
      <c r="F27" s="15" t="s">
        <v>21</v>
      </c>
      <c r="G27" s="16">
        <v>0</v>
      </c>
      <c r="H27" s="16" t="s">
        <v>21</v>
      </c>
      <c r="I27" s="16">
        <v>0</v>
      </c>
      <c r="J27" s="17">
        <f t="shared" si="0"/>
        <v>305100</v>
      </c>
    </row>
    <row r="28" spans="1:10" ht="38.25" x14ac:dyDescent="0.2">
      <c r="A28" s="21" t="s">
        <v>143</v>
      </c>
      <c r="B28" s="13" t="s">
        <v>131</v>
      </c>
      <c r="C28" s="14">
        <v>305100</v>
      </c>
      <c r="D28" s="15" t="s">
        <v>132</v>
      </c>
      <c r="E28" s="16">
        <v>0</v>
      </c>
      <c r="F28" s="15" t="s">
        <v>21</v>
      </c>
      <c r="G28" s="16">
        <v>0</v>
      </c>
      <c r="H28" s="16" t="s">
        <v>21</v>
      </c>
      <c r="I28" s="16">
        <v>0</v>
      </c>
      <c r="J28" s="17">
        <f t="shared" si="0"/>
        <v>305100</v>
      </c>
    </row>
    <row r="29" spans="1:10" ht="38.25" x14ac:dyDescent="0.2">
      <c r="A29" s="21" t="s">
        <v>144</v>
      </c>
      <c r="B29" s="13" t="s">
        <v>131</v>
      </c>
      <c r="C29" s="14">
        <v>305100</v>
      </c>
      <c r="D29" s="15" t="s">
        <v>132</v>
      </c>
      <c r="E29" s="16">
        <v>0</v>
      </c>
      <c r="F29" s="15" t="s">
        <v>21</v>
      </c>
      <c r="G29" s="16">
        <v>0</v>
      </c>
      <c r="H29" s="16" t="s">
        <v>21</v>
      </c>
      <c r="I29" s="16">
        <v>0</v>
      </c>
      <c r="J29" s="17">
        <f t="shared" si="0"/>
        <v>305100</v>
      </c>
    </row>
    <row r="30" spans="1:10" ht="51" x14ac:dyDescent="0.2">
      <c r="A30" s="21" t="s">
        <v>145</v>
      </c>
      <c r="B30" s="13" t="s">
        <v>131</v>
      </c>
      <c r="C30" s="14">
        <v>2000000</v>
      </c>
      <c r="D30" s="15" t="s">
        <v>132</v>
      </c>
      <c r="E30" s="16">
        <v>0</v>
      </c>
      <c r="F30" s="15" t="s">
        <v>21</v>
      </c>
      <c r="G30" s="16">
        <v>0</v>
      </c>
      <c r="H30" s="16" t="s">
        <v>21</v>
      </c>
      <c r="I30" s="16">
        <v>0</v>
      </c>
      <c r="J30" s="17">
        <f t="shared" si="0"/>
        <v>2000000</v>
      </c>
    </row>
    <row r="31" spans="1:10" ht="51" x14ac:dyDescent="0.25">
      <c r="A31" s="27" t="s">
        <v>147</v>
      </c>
      <c r="B31" s="15" t="s">
        <v>148</v>
      </c>
      <c r="C31" s="25">
        <v>30000000</v>
      </c>
      <c r="D31" s="15" t="s">
        <v>149</v>
      </c>
      <c r="E31" s="16">
        <v>0</v>
      </c>
      <c r="F31" s="15" t="s">
        <v>21</v>
      </c>
      <c r="G31" s="16">
        <v>0</v>
      </c>
      <c r="H31" s="16" t="s">
        <v>21</v>
      </c>
      <c r="I31" s="16">
        <v>0</v>
      </c>
      <c r="J31" s="17">
        <f t="shared" si="0"/>
        <v>30000000</v>
      </c>
    </row>
    <row r="32" spans="1:10" s="12" customFormat="1" ht="51.75" thickBot="1" x14ac:dyDescent="0.3">
      <c r="A32" s="20" t="s">
        <v>146</v>
      </c>
      <c r="B32" s="23" t="s">
        <v>148</v>
      </c>
      <c r="C32" s="23">
        <v>2000000</v>
      </c>
      <c r="D32" s="23" t="s">
        <v>149</v>
      </c>
      <c r="E32" s="23">
        <v>0</v>
      </c>
      <c r="F32" s="19" t="s">
        <v>21</v>
      </c>
      <c r="G32" s="23">
        <v>0</v>
      </c>
      <c r="H32" s="23" t="s">
        <v>21</v>
      </c>
      <c r="I32" s="23">
        <v>0</v>
      </c>
      <c r="J32" s="17">
        <f t="shared" si="0"/>
        <v>2000000</v>
      </c>
    </row>
    <row r="33" spans="10:10" ht="13.5" thickBot="1" x14ac:dyDescent="0.25">
      <c r="J33" s="24">
        <f>SUM(J8:J32)</f>
        <v>399331010.13</v>
      </c>
    </row>
  </sheetData>
  <mergeCells count="9">
    <mergeCell ref="J5:J6"/>
    <mergeCell ref="A1:I1"/>
    <mergeCell ref="A2:I2"/>
    <mergeCell ref="A3:I3"/>
    <mergeCell ref="A5:A6"/>
    <mergeCell ref="B5:C5"/>
    <mergeCell ref="D5:E5"/>
    <mergeCell ref="F5:G5"/>
    <mergeCell ref="H5:I5"/>
  </mergeCells>
  <printOptions horizontalCentered="1"/>
  <pageMargins left="0.19685039370078741" right="0.19685039370078741" top="0.19685039370078741" bottom="0.59055118110236227" header="0.39370078740157483" footer="0.19685039370078741"/>
  <pageSetup paperSize="9" scale="71" fitToHeight="0" orientation="landscape" r:id="rId1"/>
  <headerFooter>
    <oddFooter>&amp;C&amp;P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91"/>
  <sheetViews>
    <sheetView topLeftCell="A49" workbookViewId="0">
      <selection activeCell="C86" sqref="C86"/>
    </sheetView>
  </sheetViews>
  <sheetFormatPr baseColWidth="10" defaultRowHeight="15" x14ac:dyDescent="0.25"/>
  <cols>
    <col min="2" max="2" width="11.28515625" customWidth="1"/>
    <col min="3" max="3" width="7" bestFit="1" customWidth="1"/>
    <col min="4" max="4" width="92.5703125" bestFit="1" customWidth="1"/>
    <col min="5" max="5" width="15.140625" style="25" bestFit="1" customWidth="1"/>
    <col min="6" max="7" width="14.140625" style="25" bestFit="1" customWidth="1"/>
    <col min="8" max="8" width="11.42578125" style="25"/>
  </cols>
  <sheetData>
    <row r="1" spans="1:7" x14ac:dyDescent="0.25">
      <c r="C1">
        <v>0</v>
      </c>
      <c r="E1" s="25">
        <v>285060699.00999999</v>
      </c>
      <c r="F1" s="25">
        <v>88610557.010000005</v>
      </c>
      <c r="G1" s="25">
        <v>57333392.829999998</v>
      </c>
    </row>
    <row r="2" spans="1:7" x14ac:dyDescent="0.25">
      <c r="A2" t="s">
        <v>79</v>
      </c>
      <c r="B2" t="s">
        <v>80</v>
      </c>
      <c r="E2" s="25">
        <v>185063097.81999999</v>
      </c>
      <c r="F2" s="25">
        <v>43943884.780000001</v>
      </c>
      <c r="G2" s="25">
        <v>57333392.829999998</v>
      </c>
    </row>
    <row r="3" spans="1:7" x14ac:dyDescent="0.25">
      <c r="A3" t="s">
        <v>79</v>
      </c>
      <c r="C3">
        <v>106001</v>
      </c>
      <c r="D3" t="s">
        <v>81</v>
      </c>
      <c r="E3" s="25">
        <v>25000000</v>
      </c>
      <c r="F3" s="25">
        <v>25000000</v>
      </c>
      <c r="G3" s="25">
        <v>10000000</v>
      </c>
    </row>
    <row r="4" spans="1:7" x14ac:dyDescent="0.25">
      <c r="A4" t="s">
        <v>79</v>
      </c>
      <c r="C4">
        <v>501001</v>
      </c>
      <c r="D4" t="s">
        <v>82</v>
      </c>
      <c r="E4" s="25">
        <v>34677467.509999998</v>
      </c>
      <c r="F4" s="25">
        <v>16122057.5</v>
      </c>
      <c r="G4" s="25">
        <v>454000</v>
      </c>
    </row>
    <row r="5" spans="1:7" x14ac:dyDescent="0.25">
      <c r="A5" t="s">
        <v>79</v>
      </c>
      <c r="C5">
        <v>512001</v>
      </c>
      <c r="D5" t="s">
        <v>64</v>
      </c>
      <c r="E5" s="25">
        <v>6392647.4400000004</v>
      </c>
    </row>
    <row r="6" spans="1:7" x14ac:dyDescent="0.25">
      <c r="A6" t="s">
        <v>79</v>
      </c>
      <c r="C6">
        <v>902001</v>
      </c>
      <c r="D6" t="s">
        <v>83</v>
      </c>
      <c r="E6" s="25">
        <v>1575000</v>
      </c>
      <c r="G6" s="25">
        <v>675000</v>
      </c>
    </row>
    <row r="7" spans="1:7" x14ac:dyDescent="0.25">
      <c r="A7" t="s">
        <v>79</v>
      </c>
      <c r="C7">
        <v>902009</v>
      </c>
      <c r="D7" t="s">
        <v>84</v>
      </c>
      <c r="E7" s="25">
        <v>3403067.98</v>
      </c>
      <c r="G7" s="25">
        <v>1458457.7</v>
      </c>
    </row>
    <row r="8" spans="1:7" x14ac:dyDescent="0.25">
      <c r="A8" t="s">
        <v>79</v>
      </c>
      <c r="C8">
        <v>902012</v>
      </c>
      <c r="D8" t="s">
        <v>85</v>
      </c>
      <c r="E8" s="25">
        <v>1151038.3799999999</v>
      </c>
      <c r="G8" s="25">
        <v>493302.16</v>
      </c>
    </row>
    <row r="9" spans="1:7" x14ac:dyDescent="0.25">
      <c r="A9" t="s">
        <v>79</v>
      </c>
      <c r="C9">
        <v>902016</v>
      </c>
      <c r="D9" t="s">
        <v>86</v>
      </c>
      <c r="E9" s="25">
        <v>2450000</v>
      </c>
      <c r="G9" s="25">
        <v>1050000</v>
      </c>
    </row>
    <row r="10" spans="1:7" x14ac:dyDescent="0.25">
      <c r="A10" t="s">
        <v>79</v>
      </c>
      <c r="C10">
        <v>902036</v>
      </c>
      <c r="D10" t="s">
        <v>87</v>
      </c>
      <c r="E10" s="25">
        <v>1750000</v>
      </c>
      <c r="G10" s="25">
        <v>750000</v>
      </c>
    </row>
    <row r="11" spans="1:7" x14ac:dyDescent="0.25">
      <c r="A11" t="s">
        <v>79</v>
      </c>
      <c r="C11">
        <v>902050</v>
      </c>
      <c r="D11" t="s">
        <v>88</v>
      </c>
      <c r="E11" s="25">
        <v>1750000</v>
      </c>
      <c r="G11" s="25">
        <v>750000</v>
      </c>
    </row>
    <row r="12" spans="1:7" x14ac:dyDescent="0.25">
      <c r="A12" t="s">
        <v>79</v>
      </c>
      <c r="C12">
        <v>902081</v>
      </c>
      <c r="D12" t="s">
        <v>89</v>
      </c>
      <c r="E12" s="25">
        <v>2800000</v>
      </c>
      <c r="G12" s="25">
        <v>1200000</v>
      </c>
    </row>
    <row r="13" spans="1:7" x14ac:dyDescent="0.25">
      <c r="A13" t="s">
        <v>79</v>
      </c>
      <c r="C13">
        <v>902085</v>
      </c>
      <c r="D13" t="s">
        <v>90</v>
      </c>
      <c r="E13" s="25">
        <v>4970000</v>
      </c>
      <c r="G13" s="25">
        <v>2130000</v>
      </c>
    </row>
    <row r="14" spans="1:7" x14ac:dyDescent="0.25">
      <c r="A14" t="s">
        <v>79</v>
      </c>
      <c r="C14">
        <v>902118</v>
      </c>
      <c r="D14" t="s">
        <v>91</v>
      </c>
      <c r="E14" s="25">
        <v>1403064.17</v>
      </c>
      <c r="G14" s="25">
        <v>601313.22</v>
      </c>
    </row>
    <row r="15" spans="1:7" x14ac:dyDescent="0.25">
      <c r="A15" t="s">
        <v>79</v>
      </c>
      <c r="C15">
        <v>902139</v>
      </c>
      <c r="D15" t="s">
        <v>92</v>
      </c>
      <c r="E15" s="25">
        <v>1960000</v>
      </c>
      <c r="G15" s="25">
        <v>840000</v>
      </c>
    </row>
    <row r="16" spans="1:7" x14ac:dyDescent="0.25">
      <c r="A16" t="s">
        <v>79</v>
      </c>
      <c r="C16">
        <v>902205</v>
      </c>
      <c r="D16" t="s">
        <v>93</v>
      </c>
      <c r="E16" s="25">
        <v>1159848.49</v>
      </c>
      <c r="G16" s="25">
        <v>497077.92</v>
      </c>
    </row>
    <row r="17" spans="1:7" x14ac:dyDescent="0.25">
      <c r="A17" t="s">
        <v>79</v>
      </c>
      <c r="C17">
        <v>902211</v>
      </c>
      <c r="D17" t="s">
        <v>94</v>
      </c>
      <c r="E17" s="25">
        <v>3010000</v>
      </c>
      <c r="G17" s="25">
        <v>1290000</v>
      </c>
    </row>
    <row r="18" spans="1:7" x14ac:dyDescent="0.25">
      <c r="A18" t="s">
        <v>79</v>
      </c>
      <c r="C18">
        <v>902270</v>
      </c>
      <c r="D18" t="s">
        <v>95</v>
      </c>
      <c r="E18" s="25">
        <v>3360000</v>
      </c>
      <c r="G18" s="25">
        <v>1440000</v>
      </c>
    </row>
    <row r="19" spans="1:7" x14ac:dyDescent="0.25">
      <c r="A19" t="s">
        <v>79</v>
      </c>
      <c r="C19">
        <v>902271</v>
      </c>
      <c r="D19" t="s">
        <v>96</v>
      </c>
      <c r="E19" s="25">
        <v>2880000</v>
      </c>
      <c r="G19" s="25">
        <v>1920000</v>
      </c>
    </row>
    <row r="20" spans="1:7" x14ac:dyDescent="0.25">
      <c r="A20" t="s">
        <v>79</v>
      </c>
      <c r="C20">
        <v>902274</v>
      </c>
      <c r="D20" t="s">
        <v>97</v>
      </c>
      <c r="E20" s="25">
        <v>829851.44</v>
      </c>
      <c r="G20" s="25">
        <v>355650.63</v>
      </c>
    </row>
    <row r="21" spans="1:7" x14ac:dyDescent="0.25">
      <c r="A21" t="s">
        <v>79</v>
      </c>
      <c r="C21">
        <v>902275</v>
      </c>
      <c r="D21" t="s">
        <v>98</v>
      </c>
      <c r="E21" s="25">
        <v>2109997.44</v>
      </c>
      <c r="G21" s="25">
        <v>904284.62</v>
      </c>
    </row>
    <row r="22" spans="1:7" x14ac:dyDescent="0.25">
      <c r="A22" t="s">
        <v>79</v>
      </c>
      <c r="C22">
        <v>902297</v>
      </c>
      <c r="D22" t="s">
        <v>99</v>
      </c>
      <c r="E22" s="25">
        <v>1522956.62</v>
      </c>
      <c r="G22" s="25">
        <v>652695.68999999994</v>
      </c>
    </row>
    <row r="23" spans="1:7" x14ac:dyDescent="0.25">
      <c r="A23" t="s">
        <v>79</v>
      </c>
      <c r="C23">
        <v>902309</v>
      </c>
      <c r="D23" t="s">
        <v>100</v>
      </c>
      <c r="E23" s="25">
        <v>3010000</v>
      </c>
      <c r="G23" s="25">
        <v>1290000</v>
      </c>
    </row>
    <row r="24" spans="1:7" x14ac:dyDescent="0.25">
      <c r="A24" t="s">
        <v>79</v>
      </c>
      <c r="C24">
        <v>902312</v>
      </c>
      <c r="D24" t="s">
        <v>101</v>
      </c>
      <c r="E24" s="25">
        <v>3665935</v>
      </c>
      <c r="G24" s="25">
        <v>1571115</v>
      </c>
    </row>
    <row r="25" spans="1:7" x14ac:dyDescent="0.25">
      <c r="A25" t="s">
        <v>79</v>
      </c>
      <c r="C25">
        <v>902320</v>
      </c>
      <c r="D25" t="s">
        <v>102</v>
      </c>
      <c r="E25" s="25">
        <v>1960000</v>
      </c>
      <c r="G25" s="25">
        <v>840000</v>
      </c>
    </row>
    <row r="26" spans="1:7" x14ac:dyDescent="0.25">
      <c r="A26" t="s">
        <v>79</v>
      </c>
      <c r="C26">
        <v>902325</v>
      </c>
      <c r="D26" t="s">
        <v>103</v>
      </c>
      <c r="E26" s="25">
        <v>3449012.54</v>
      </c>
      <c r="G26" s="25">
        <v>1478148.23</v>
      </c>
    </row>
    <row r="27" spans="1:7" x14ac:dyDescent="0.25">
      <c r="A27" t="s">
        <v>79</v>
      </c>
      <c r="C27">
        <v>902367</v>
      </c>
      <c r="D27" t="s">
        <v>104</v>
      </c>
      <c r="E27" s="25">
        <v>2450000</v>
      </c>
      <c r="G27" s="25">
        <v>1050000</v>
      </c>
    </row>
    <row r="28" spans="1:7" x14ac:dyDescent="0.25">
      <c r="A28" t="s">
        <v>79</v>
      </c>
      <c r="C28">
        <v>902371</v>
      </c>
      <c r="D28" t="s">
        <v>105</v>
      </c>
      <c r="E28" s="25">
        <v>2100000</v>
      </c>
      <c r="G28" s="25">
        <v>900000</v>
      </c>
    </row>
    <row r="29" spans="1:7" x14ac:dyDescent="0.25">
      <c r="A29" t="s">
        <v>79</v>
      </c>
      <c r="C29">
        <v>902386</v>
      </c>
      <c r="D29" t="s">
        <v>106</v>
      </c>
      <c r="E29" s="25">
        <v>3710000</v>
      </c>
      <c r="F29" s="25">
        <v>1590000</v>
      </c>
    </row>
    <row r="30" spans="1:7" x14ac:dyDescent="0.25">
      <c r="A30" t="s">
        <v>79</v>
      </c>
      <c r="C30">
        <v>902389</v>
      </c>
      <c r="D30" t="s">
        <v>107</v>
      </c>
      <c r="E30" s="25">
        <v>4311395.4800000004</v>
      </c>
      <c r="F30" s="25">
        <v>1231827.28</v>
      </c>
      <c r="G30" s="25">
        <v>615913.64</v>
      </c>
    </row>
    <row r="31" spans="1:7" x14ac:dyDescent="0.25">
      <c r="A31" t="s">
        <v>79</v>
      </c>
      <c r="C31">
        <v>902406</v>
      </c>
      <c r="D31" t="s">
        <v>108</v>
      </c>
      <c r="E31" s="25">
        <v>2190146.21</v>
      </c>
      <c r="G31" s="25">
        <v>938634.09</v>
      </c>
    </row>
    <row r="32" spans="1:7" x14ac:dyDescent="0.25">
      <c r="A32" t="s">
        <v>79</v>
      </c>
      <c r="C32">
        <v>902413</v>
      </c>
      <c r="D32" t="s">
        <v>109</v>
      </c>
      <c r="E32" s="25">
        <v>1596000</v>
      </c>
      <c r="G32" s="25">
        <v>684000</v>
      </c>
    </row>
    <row r="33" spans="1:7" x14ac:dyDescent="0.25">
      <c r="A33" t="s">
        <v>79</v>
      </c>
      <c r="C33">
        <v>902414</v>
      </c>
      <c r="D33" t="s">
        <v>110</v>
      </c>
      <c r="E33" s="25">
        <v>1750000</v>
      </c>
      <c r="G33" s="25">
        <v>750000</v>
      </c>
    </row>
    <row r="34" spans="1:7" x14ac:dyDescent="0.25">
      <c r="A34" t="s">
        <v>79</v>
      </c>
      <c r="C34">
        <v>902415</v>
      </c>
      <c r="D34" t="s">
        <v>111</v>
      </c>
      <c r="E34" s="25">
        <v>3500000</v>
      </c>
      <c r="G34" s="25">
        <v>1500000</v>
      </c>
    </row>
    <row r="35" spans="1:7" x14ac:dyDescent="0.25">
      <c r="A35" t="s">
        <v>79</v>
      </c>
      <c r="C35">
        <v>902425</v>
      </c>
      <c r="D35" t="s">
        <v>112</v>
      </c>
      <c r="E35" s="25">
        <v>1435000</v>
      </c>
      <c r="G35" s="25">
        <v>615000</v>
      </c>
    </row>
    <row r="36" spans="1:7" x14ac:dyDescent="0.25">
      <c r="A36" t="s">
        <v>79</v>
      </c>
      <c r="C36">
        <v>902433</v>
      </c>
      <c r="D36" t="s">
        <v>113</v>
      </c>
      <c r="E36" s="25">
        <v>2572881.63</v>
      </c>
      <c r="G36" s="25">
        <v>1102663.55</v>
      </c>
    </row>
    <row r="37" spans="1:7" x14ac:dyDescent="0.25">
      <c r="A37" t="s">
        <v>79</v>
      </c>
      <c r="C37">
        <v>902446</v>
      </c>
      <c r="D37" t="s">
        <v>114</v>
      </c>
      <c r="E37" s="25">
        <v>3710000</v>
      </c>
      <c r="G37" s="25">
        <v>1590000</v>
      </c>
    </row>
    <row r="38" spans="1:7" x14ac:dyDescent="0.25">
      <c r="A38" t="s">
        <v>79</v>
      </c>
      <c r="C38">
        <v>902447</v>
      </c>
      <c r="D38" t="s">
        <v>115</v>
      </c>
      <c r="E38" s="25">
        <v>11096326.189999999</v>
      </c>
      <c r="G38" s="25">
        <v>2774081.54</v>
      </c>
    </row>
    <row r="39" spans="1:7" x14ac:dyDescent="0.25">
      <c r="A39" t="s">
        <v>79</v>
      </c>
      <c r="C39">
        <v>902466</v>
      </c>
      <c r="D39" t="s">
        <v>116</v>
      </c>
      <c r="E39" s="25">
        <v>4802359.04</v>
      </c>
      <c r="G39" s="25">
        <v>2058153.87</v>
      </c>
    </row>
    <row r="40" spans="1:7" x14ac:dyDescent="0.25">
      <c r="A40" t="s">
        <v>79</v>
      </c>
      <c r="C40">
        <v>902467</v>
      </c>
      <c r="D40" t="s">
        <v>117</v>
      </c>
      <c r="E40" s="25">
        <v>2800000</v>
      </c>
      <c r="G40" s="25">
        <v>1200000</v>
      </c>
    </row>
    <row r="41" spans="1:7" x14ac:dyDescent="0.25">
      <c r="A41" t="s">
        <v>79</v>
      </c>
      <c r="C41">
        <v>902482</v>
      </c>
      <c r="D41" t="s">
        <v>118</v>
      </c>
      <c r="E41" s="25">
        <v>3500000</v>
      </c>
      <c r="G41" s="25">
        <v>1500000</v>
      </c>
    </row>
    <row r="42" spans="1:7" x14ac:dyDescent="0.25">
      <c r="A42" t="s">
        <v>79</v>
      </c>
      <c r="C42">
        <v>902491</v>
      </c>
      <c r="D42" t="s">
        <v>119</v>
      </c>
      <c r="E42" s="25">
        <v>2450000</v>
      </c>
      <c r="G42" s="25">
        <v>1050000</v>
      </c>
    </row>
    <row r="43" spans="1:7" x14ac:dyDescent="0.25">
      <c r="A43" t="s">
        <v>79</v>
      </c>
      <c r="C43">
        <v>902503</v>
      </c>
      <c r="D43" t="s">
        <v>120</v>
      </c>
      <c r="E43" s="25">
        <v>2450000</v>
      </c>
      <c r="G43" s="25">
        <v>1050000</v>
      </c>
    </row>
    <row r="44" spans="1:7" x14ac:dyDescent="0.25">
      <c r="A44" t="s">
        <v>79</v>
      </c>
      <c r="C44">
        <v>902543</v>
      </c>
      <c r="D44" t="s">
        <v>121</v>
      </c>
      <c r="E44" s="25">
        <v>2100000</v>
      </c>
      <c r="G44" s="25">
        <v>900000</v>
      </c>
    </row>
    <row r="45" spans="1:7" x14ac:dyDescent="0.25">
      <c r="A45" t="s">
        <v>79</v>
      </c>
      <c r="C45">
        <v>902550</v>
      </c>
      <c r="D45" t="s">
        <v>122</v>
      </c>
      <c r="E45" s="25">
        <v>2629597.1800000002</v>
      </c>
      <c r="G45" s="25">
        <v>1126970.22</v>
      </c>
    </row>
    <row r="46" spans="1:7" x14ac:dyDescent="0.25">
      <c r="A46" t="s">
        <v>79</v>
      </c>
      <c r="C46">
        <v>902551</v>
      </c>
      <c r="D46" t="s">
        <v>123</v>
      </c>
      <c r="E46" s="25">
        <v>3959505.08</v>
      </c>
      <c r="G46" s="25">
        <v>1696930.75</v>
      </c>
    </row>
    <row r="47" spans="1:7" x14ac:dyDescent="0.25">
      <c r="A47" t="s">
        <v>79</v>
      </c>
      <c r="C47">
        <v>902559</v>
      </c>
      <c r="D47" t="s">
        <v>124</v>
      </c>
      <c r="E47" s="25">
        <v>3710000</v>
      </c>
      <c r="G47" s="25">
        <v>1590000</v>
      </c>
    </row>
    <row r="48" spans="1:7" x14ac:dyDescent="0.25">
      <c r="A48" t="s">
        <v>30</v>
      </c>
      <c r="B48" t="s">
        <v>31</v>
      </c>
      <c r="E48" s="25">
        <v>750000</v>
      </c>
    </row>
    <row r="49" spans="1:5" x14ac:dyDescent="0.25">
      <c r="A49" t="s">
        <v>30</v>
      </c>
      <c r="C49">
        <v>128001</v>
      </c>
      <c r="D49" t="s">
        <v>32</v>
      </c>
      <c r="E49" s="25">
        <v>750000</v>
      </c>
    </row>
    <row r="50" spans="1:5" x14ac:dyDescent="0.25">
      <c r="A50" t="s">
        <v>33</v>
      </c>
      <c r="B50" t="s">
        <v>34</v>
      </c>
      <c r="E50" s="25">
        <v>2520000</v>
      </c>
    </row>
    <row r="51" spans="1:5" x14ac:dyDescent="0.25">
      <c r="A51" t="s">
        <v>33</v>
      </c>
      <c r="C51">
        <v>128001</v>
      </c>
      <c r="D51" t="s">
        <v>32</v>
      </c>
      <c r="E51" s="25">
        <v>2520000</v>
      </c>
    </row>
    <row r="52" spans="1:5" x14ac:dyDescent="0.25">
      <c r="A52" t="s">
        <v>35</v>
      </c>
      <c r="B52" t="s">
        <v>36</v>
      </c>
      <c r="E52" s="25">
        <v>3075000</v>
      </c>
    </row>
    <row r="53" spans="1:5" x14ac:dyDescent="0.25">
      <c r="A53" t="s">
        <v>35</v>
      </c>
      <c r="C53">
        <v>128001</v>
      </c>
      <c r="D53" t="s">
        <v>32</v>
      </c>
      <c r="E53" s="25">
        <v>3075000</v>
      </c>
    </row>
    <row r="54" spans="1:5" x14ac:dyDescent="0.25">
      <c r="A54" t="s">
        <v>37</v>
      </c>
      <c r="B54" t="s">
        <v>38</v>
      </c>
      <c r="E54" s="25">
        <v>305100</v>
      </c>
    </row>
    <row r="55" spans="1:5" x14ac:dyDescent="0.25">
      <c r="A55" t="s">
        <v>37</v>
      </c>
      <c r="C55">
        <v>128001</v>
      </c>
      <c r="D55" t="s">
        <v>32</v>
      </c>
      <c r="E55" s="25">
        <v>305100</v>
      </c>
    </row>
    <row r="56" spans="1:5" x14ac:dyDescent="0.25">
      <c r="A56" t="s">
        <v>39</v>
      </c>
      <c r="B56" t="s">
        <v>40</v>
      </c>
      <c r="E56" s="25">
        <v>2660000</v>
      </c>
    </row>
    <row r="57" spans="1:5" x14ac:dyDescent="0.25">
      <c r="A57" t="s">
        <v>39</v>
      </c>
      <c r="C57">
        <v>128001</v>
      </c>
      <c r="D57" t="s">
        <v>32</v>
      </c>
      <c r="E57" s="25">
        <v>2660000</v>
      </c>
    </row>
    <row r="58" spans="1:5" x14ac:dyDescent="0.25">
      <c r="A58" t="s">
        <v>41</v>
      </c>
      <c r="B58" t="s">
        <v>42</v>
      </c>
      <c r="E58" s="25">
        <v>305100</v>
      </c>
    </row>
    <row r="59" spans="1:5" x14ac:dyDescent="0.25">
      <c r="A59" t="s">
        <v>41</v>
      </c>
      <c r="C59">
        <v>128001</v>
      </c>
      <c r="D59" t="s">
        <v>32</v>
      </c>
      <c r="E59" s="25">
        <v>305100</v>
      </c>
    </row>
    <row r="60" spans="1:5" x14ac:dyDescent="0.25">
      <c r="A60" t="s">
        <v>43</v>
      </c>
      <c r="B60" t="s">
        <v>44</v>
      </c>
      <c r="E60" s="25">
        <v>305100</v>
      </c>
    </row>
    <row r="61" spans="1:5" x14ac:dyDescent="0.25">
      <c r="A61" t="s">
        <v>43</v>
      </c>
      <c r="C61">
        <v>128001</v>
      </c>
      <c r="D61" t="s">
        <v>32</v>
      </c>
      <c r="E61" s="25">
        <v>305100</v>
      </c>
    </row>
    <row r="62" spans="1:5" x14ac:dyDescent="0.25">
      <c r="A62" t="s">
        <v>45</v>
      </c>
      <c r="B62" t="s">
        <v>46</v>
      </c>
      <c r="E62" s="25">
        <v>305100</v>
      </c>
    </row>
    <row r="63" spans="1:5" x14ac:dyDescent="0.25">
      <c r="A63" t="s">
        <v>45</v>
      </c>
      <c r="C63">
        <v>128001</v>
      </c>
      <c r="D63" t="s">
        <v>32</v>
      </c>
      <c r="E63" s="25">
        <v>305100</v>
      </c>
    </row>
    <row r="64" spans="1:5" x14ac:dyDescent="0.25">
      <c r="A64" t="s">
        <v>47</v>
      </c>
      <c r="B64" t="s">
        <v>48</v>
      </c>
      <c r="E64" s="25">
        <v>305100</v>
      </c>
    </row>
    <row r="65" spans="1:5" x14ac:dyDescent="0.25">
      <c r="A65" t="s">
        <v>47</v>
      </c>
      <c r="C65">
        <v>128001</v>
      </c>
      <c r="D65" t="s">
        <v>32</v>
      </c>
      <c r="E65" s="25">
        <v>305100</v>
      </c>
    </row>
    <row r="66" spans="1:5" x14ac:dyDescent="0.25">
      <c r="A66" t="s">
        <v>49</v>
      </c>
      <c r="B66" t="s">
        <v>50</v>
      </c>
      <c r="E66" s="25">
        <v>305100</v>
      </c>
    </row>
    <row r="67" spans="1:5" x14ac:dyDescent="0.25">
      <c r="A67" t="s">
        <v>49</v>
      </c>
      <c r="C67">
        <v>128001</v>
      </c>
      <c r="D67" t="s">
        <v>32</v>
      </c>
      <c r="E67" s="25">
        <v>305100</v>
      </c>
    </row>
    <row r="68" spans="1:5" x14ac:dyDescent="0.25">
      <c r="A68" t="s">
        <v>51</v>
      </c>
      <c r="B68" t="s">
        <v>52</v>
      </c>
      <c r="E68" s="25">
        <v>305100</v>
      </c>
    </row>
    <row r="69" spans="1:5" x14ac:dyDescent="0.25">
      <c r="A69" t="s">
        <v>51</v>
      </c>
      <c r="C69">
        <v>128001</v>
      </c>
      <c r="D69" t="s">
        <v>32</v>
      </c>
      <c r="E69" s="25">
        <v>305100</v>
      </c>
    </row>
    <row r="70" spans="1:5" x14ac:dyDescent="0.25">
      <c r="A70" t="s">
        <v>53</v>
      </c>
      <c r="B70" t="s">
        <v>54</v>
      </c>
      <c r="E70" s="25">
        <v>305100</v>
      </c>
    </row>
    <row r="71" spans="1:5" x14ac:dyDescent="0.25">
      <c r="A71" t="s">
        <v>53</v>
      </c>
      <c r="C71">
        <v>128001</v>
      </c>
      <c r="D71" t="s">
        <v>32</v>
      </c>
      <c r="E71" s="25">
        <v>305100</v>
      </c>
    </row>
    <row r="72" spans="1:5" x14ac:dyDescent="0.25">
      <c r="A72" t="s">
        <v>55</v>
      </c>
      <c r="B72" t="s">
        <v>56</v>
      </c>
      <c r="E72" s="25">
        <v>305100</v>
      </c>
    </row>
    <row r="73" spans="1:5" x14ac:dyDescent="0.25">
      <c r="A73" t="s">
        <v>55</v>
      </c>
      <c r="C73">
        <v>128001</v>
      </c>
      <c r="D73" t="s">
        <v>32</v>
      </c>
      <c r="E73" s="25">
        <v>305100</v>
      </c>
    </row>
    <row r="74" spans="1:5" x14ac:dyDescent="0.25">
      <c r="A74" t="s">
        <v>57</v>
      </c>
      <c r="B74" t="s">
        <v>58</v>
      </c>
      <c r="E74" s="25">
        <v>2000000</v>
      </c>
    </row>
    <row r="75" spans="1:5" x14ac:dyDescent="0.25">
      <c r="A75" t="s">
        <v>57</v>
      </c>
      <c r="C75">
        <v>128001</v>
      </c>
      <c r="D75" t="s">
        <v>32</v>
      </c>
      <c r="E75" s="25">
        <v>2000000</v>
      </c>
    </row>
    <row r="76" spans="1:5" x14ac:dyDescent="0.25">
      <c r="A76" t="s">
        <v>59</v>
      </c>
      <c r="B76" t="s">
        <v>60</v>
      </c>
      <c r="E76" s="25">
        <v>2000000</v>
      </c>
    </row>
    <row r="77" spans="1:5" x14ac:dyDescent="0.25">
      <c r="A77" t="s">
        <v>59</v>
      </c>
      <c r="C77">
        <v>302001</v>
      </c>
      <c r="D77" t="s">
        <v>61</v>
      </c>
      <c r="E77" s="25">
        <v>2000000</v>
      </c>
    </row>
    <row r="78" spans="1:5" x14ac:dyDescent="0.25">
      <c r="A78" t="s">
        <v>62</v>
      </c>
      <c r="B78" t="s">
        <v>63</v>
      </c>
      <c r="E78" s="25">
        <v>1411261.5</v>
      </c>
    </row>
    <row r="79" spans="1:5" x14ac:dyDescent="0.25">
      <c r="A79" t="s">
        <v>62</v>
      </c>
      <c r="C79">
        <v>512001</v>
      </c>
      <c r="D79" t="s">
        <v>64</v>
      </c>
      <c r="E79" s="25">
        <v>1411261.5</v>
      </c>
    </row>
    <row r="80" spans="1:5" x14ac:dyDescent="0.25">
      <c r="A80" t="s">
        <v>65</v>
      </c>
      <c r="B80" t="s">
        <v>66</v>
      </c>
      <c r="E80" s="25">
        <v>2941640.65</v>
      </c>
    </row>
    <row r="81" spans="1:6" x14ac:dyDescent="0.25">
      <c r="A81" t="s">
        <v>65</v>
      </c>
      <c r="C81">
        <v>512001</v>
      </c>
      <c r="D81" t="s">
        <v>64</v>
      </c>
      <c r="E81" s="25">
        <v>2941640.65</v>
      </c>
    </row>
    <row r="82" spans="1:6" x14ac:dyDescent="0.25">
      <c r="A82" t="s">
        <v>67</v>
      </c>
      <c r="B82" t="s">
        <v>68</v>
      </c>
      <c r="E82" s="25">
        <v>23886832.550000001</v>
      </c>
    </row>
    <row r="83" spans="1:6" x14ac:dyDescent="0.25">
      <c r="A83" t="s">
        <v>67</v>
      </c>
      <c r="C83">
        <v>512001</v>
      </c>
      <c r="D83" t="s">
        <v>64</v>
      </c>
      <c r="E83" s="25">
        <v>23886832.550000001</v>
      </c>
    </row>
    <row r="84" spans="1:6" x14ac:dyDescent="0.25">
      <c r="A84" t="s">
        <v>69</v>
      </c>
      <c r="B84" t="s">
        <v>70</v>
      </c>
      <c r="E84" s="25">
        <v>7006966.4900000002</v>
      </c>
      <c r="F84" s="25">
        <v>4666639.7</v>
      </c>
    </row>
    <row r="85" spans="1:6" x14ac:dyDescent="0.25">
      <c r="A85" t="s">
        <v>69</v>
      </c>
      <c r="C85">
        <v>114001</v>
      </c>
      <c r="D85" t="s">
        <v>71</v>
      </c>
      <c r="E85" s="25">
        <v>7006966.4900000002</v>
      </c>
      <c r="F85" s="25">
        <v>4666639.7</v>
      </c>
    </row>
    <row r="86" spans="1:6" x14ac:dyDescent="0.25">
      <c r="A86" t="s">
        <v>72</v>
      </c>
      <c r="B86" t="s">
        <v>73</v>
      </c>
      <c r="E86" s="25">
        <v>30000000</v>
      </c>
      <c r="F86" s="25">
        <v>20000032.530000001</v>
      </c>
    </row>
    <row r="87" spans="1:6" x14ac:dyDescent="0.25">
      <c r="A87" t="s">
        <v>72</v>
      </c>
      <c r="C87">
        <v>558001</v>
      </c>
      <c r="D87" t="s">
        <v>74</v>
      </c>
      <c r="E87" s="25">
        <v>30000000</v>
      </c>
      <c r="F87" s="25">
        <v>20000032.530000001</v>
      </c>
    </row>
    <row r="88" spans="1:6" x14ac:dyDescent="0.25">
      <c r="A88" t="s">
        <v>75</v>
      </c>
      <c r="B88" t="s">
        <v>76</v>
      </c>
      <c r="E88" s="25">
        <v>2500000</v>
      </c>
      <c r="F88" s="25">
        <v>2500000</v>
      </c>
    </row>
    <row r="89" spans="1:6" x14ac:dyDescent="0.25">
      <c r="A89" t="s">
        <v>75</v>
      </c>
      <c r="C89">
        <v>129001</v>
      </c>
      <c r="D89" t="s">
        <v>32</v>
      </c>
      <c r="E89" s="25">
        <v>2500000</v>
      </c>
      <c r="F89" s="25">
        <v>2500000</v>
      </c>
    </row>
    <row r="90" spans="1:6" x14ac:dyDescent="0.25">
      <c r="A90" t="s">
        <v>77</v>
      </c>
      <c r="B90" t="s">
        <v>78</v>
      </c>
      <c r="E90" s="25">
        <v>16500000</v>
      </c>
      <c r="F90" s="25">
        <v>17500000</v>
      </c>
    </row>
    <row r="91" spans="1:6" x14ac:dyDescent="0.25">
      <c r="A91" t="s">
        <v>77</v>
      </c>
      <c r="C91">
        <v>129001</v>
      </c>
      <c r="D91" t="s">
        <v>32</v>
      </c>
      <c r="E91" s="25">
        <v>16500000</v>
      </c>
      <c r="F91" s="25">
        <v>17500000</v>
      </c>
    </row>
  </sheetData>
  <autoFilter ref="A1:G9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ABR-JUN</vt:lpstr>
      <vt:lpstr>Hoja6</vt:lpstr>
      <vt:lpstr>'ABR-JUN'!Títulos_a_imprimir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Kaus</dc:creator>
  <cp:lastModifiedBy>CLAUDIA IVETTE  SOTO PINEDA</cp:lastModifiedBy>
  <cp:lastPrinted>2018-07-20T17:17:03Z</cp:lastPrinted>
  <dcterms:created xsi:type="dcterms:W3CDTF">2017-04-20T20:00:30Z</dcterms:created>
  <dcterms:modified xsi:type="dcterms:W3CDTF">2018-07-20T19:18:11Z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52ca762f-39b6-4f01-8533-bb9b3cf6a8ca</vt:lpwstr>
  </property>
</Properties>
</file>