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8175"/>
  </bookViews>
  <sheets>
    <sheet name="GASTO FEDERALIZADO " sheetId="3" r:id="rId1"/>
  </sheets>
  <definedNames>
    <definedName name="_xlnm._FilterDatabase" localSheetId="0" hidden="1">'GASTO FEDERALIZADO '!$A$3:$F$163</definedName>
    <definedName name="_xlnm.Print_Area" localSheetId="0">'GASTO FEDERALIZADO '!$A$1:$E$163</definedName>
    <definedName name="_xlnm.Print_Titles" localSheetId="0">'GASTO FEDERALIZADO '!$1:$3</definedName>
  </definedNames>
  <calcPr calcId="144525"/>
</workbook>
</file>

<file path=xl/calcChain.xml><?xml version="1.0" encoding="utf-8"?>
<calcChain xmlns="http://schemas.openxmlformats.org/spreadsheetml/2006/main">
  <c r="D165" i="3" l="1"/>
  <c r="E165" i="3" s="1"/>
  <c r="D164" i="3"/>
  <c r="E164" i="3" s="1"/>
  <c r="D163" i="3"/>
  <c r="E163" i="3" s="1"/>
  <c r="D162" i="3"/>
  <c r="E162" i="3" s="1"/>
  <c r="D161" i="3"/>
  <c r="E161" i="3" s="1"/>
  <c r="D160" i="3"/>
  <c r="E160" i="3" s="1"/>
  <c r="D159" i="3"/>
  <c r="E159" i="3" s="1"/>
  <c r="D158" i="3"/>
  <c r="E158" i="3" s="1"/>
  <c r="D157" i="3"/>
  <c r="E157" i="3" s="1"/>
  <c r="D151" i="3"/>
  <c r="E151" i="3" s="1"/>
  <c r="D156" i="3"/>
  <c r="E156" i="3" s="1"/>
  <c r="D155" i="3"/>
  <c r="E155" i="3" s="1"/>
  <c r="D154" i="3"/>
  <c r="E154" i="3" s="1"/>
  <c r="D153" i="3"/>
  <c r="E153" i="3" s="1"/>
  <c r="D152" i="3"/>
  <c r="E152" i="3" s="1"/>
  <c r="D9" i="3"/>
  <c r="E9" i="3" s="1"/>
  <c r="D8" i="3"/>
  <c r="E8" i="3" s="1"/>
  <c r="D6" i="3"/>
  <c r="E6" i="3" s="1"/>
  <c r="D148" i="3"/>
  <c r="E148" i="3" s="1"/>
  <c r="D147" i="3"/>
  <c r="E147" i="3" s="1"/>
  <c r="D146" i="3"/>
  <c r="E146" i="3" s="1"/>
  <c r="D144" i="3"/>
  <c r="E144" i="3" s="1"/>
  <c r="D142" i="3"/>
  <c r="E142" i="3" s="1"/>
  <c r="D141" i="3"/>
  <c r="E141" i="3" s="1"/>
  <c r="D140" i="3"/>
  <c r="E140" i="3" s="1"/>
  <c r="D139" i="3"/>
  <c r="E139" i="3" s="1"/>
  <c r="D138" i="3"/>
  <c r="E138" i="3" s="1"/>
  <c r="D137" i="3"/>
  <c r="E137" i="3" s="1"/>
  <c r="D136" i="3"/>
  <c r="E136" i="3" s="1"/>
  <c r="D120" i="3"/>
  <c r="E120" i="3" s="1"/>
  <c r="D119" i="3"/>
  <c r="E119" i="3" s="1"/>
  <c r="D113" i="3"/>
  <c r="E113" i="3" s="1"/>
  <c r="D112" i="3"/>
  <c r="E112" i="3" s="1"/>
  <c r="D111" i="3"/>
  <c r="E111" i="3" s="1"/>
  <c r="D105" i="3"/>
  <c r="E105" i="3" s="1"/>
  <c r="D91" i="3"/>
  <c r="E91" i="3" s="1"/>
  <c r="D90" i="3"/>
  <c r="E90" i="3" s="1"/>
  <c r="D89" i="3"/>
  <c r="E89" i="3" s="1"/>
  <c r="D88" i="3"/>
  <c r="E88" i="3" s="1"/>
  <c r="D87" i="3"/>
  <c r="E87" i="3" s="1"/>
  <c r="D84" i="3"/>
  <c r="E84" i="3" s="1"/>
  <c r="D76" i="3"/>
  <c r="E76" i="3" s="1"/>
  <c r="D74" i="3"/>
  <c r="E74" i="3" s="1"/>
  <c r="D72" i="3"/>
  <c r="E72" i="3" s="1"/>
  <c r="D71" i="3"/>
  <c r="E71" i="3" s="1"/>
  <c r="D69" i="3"/>
  <c r="E69" i="3" s="1"/>
  <c r="D58" i="3"/>
  <c r="E58" i="3" s="1"/>
  <c r="D52" i="3"/>
  <c r="E52" i="3" s="1"/>
  <c r="D51" i="3"/>
  <c r="E51" i="3" s="1"/>
  <c r="D44" i="3"/>
  <c r="E44" i="3" s="1"/>
  <c r="D43" i="3"/>
  <c r="E43" i="3" s="1"/>
  <c r="D45" i="3"/>
  <c r="E45" i="3" s="1"/>
  <c r="D42" i="3"/>
  <c r="E42" i="3" s="1"/>
  <c r="D103" i="3"/>
  <c r="E103" i="3" s="1"/>
  <c r="D114" i="3"/>
  <c r="E114" i="3" s="1"/>
  <c r="D115" i="3"/>
  <c r="E115" i="3" s="1"/>
  <c r="D67" i="3"/>
  <c r="E67" i="3" s="1"/>
  <c r="D11" i="3"/>
  <c r="E11" i="3" s="1"/>
  <c r="D46" i="3"/>
  <c r="E46" i="3" s="1"/>
  <c r="D4" i="3"/>
  <c r="D5" i="3"/>
  <c r="E5" i="3" l="1"/>
  <c r="D7" i="3"/>
  <c r="E7" i="3" s="1"/>
  <c r="D10" i="3"/>
  <c r="E10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7" i="3"/>
  <c r="E47" i="3" s="1"/>
  <c r="D48" i="3"/>
  <c r="E48" i="3" s="1"/>
  <c r="D49" i="3"/>
  <c r="E49" i="3" s="1"/>
  <c r="D50" i="3"/>
  <c r="E50" i="3" s="1"/>
  <c r="D53" i="3"/>
  <c r="E53" i="3" s="1"/>
  <c r="D54" i="3"/>
  <c r="E54" i="3" s="1"/>
  <c r="D55" i="3"/>
  <c r="E55" i="3" s="1"/>
  <c r="D56" i="3"/>
  <c r="E56" i="3" s="1"/>
  <c r="D57" i="3"/>
  <c r="E57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8" i="3"/>
  <c r="E68" i="3" s="1"/>
  <c r="D70" i="3"/>
  <c r="E70" i="3" s="1"/>
  <c r="D73" i="3"/>
  <c r="E73" i="3" s="1"/>
  <c r="D75" i="3"/>
  <c r="E75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5" i="3"/>
  <c r="E85" i="3" s="1"/>
  <c r="D86" i="3"/>
  <c r="E86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4" i="3"/>
  <c r="E104" i="3" s="1"/>
  <c r="D106" i="3"/>
  <c r="E106" i="3" s="1"/>
  <c r="D107" i="3"/>
  <c r="E107" i="3" s="1"/>
  <c r="D108" i="3"/>
  <c r="E108" i="3" s="1"/>
  <c r="D109" i="3"/>
  <c r="E109" i="3" s="1"/>
  <c r="D110" i="3"/>
  <c r="E110" i="3" s="1"/>
  <c r="D116" i="3"/>
  <c r="E116" i="3" s="1"/>
  <c r="D117" i="3"/>
  <c r="E117" i="3" s="1"/>
  <c r="D118" i="3"/>
  <c r="E118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83" i="3"/>
  <c r="E83" i="3" s="1"/>
  <c r="D143" i="3"/>
  <c r="E143" i="3" s="1"/>
  <c r="D145" i="3"/>
  <c r="E145" i="3" s="1"/>
  <c r="D149" i="3"/>
  <c r="E149" i="3" s="1"/>
  <c r="D150" i="3"/>
  <c r="E150" i="3" s="1"/>
  <c r="E4" i="3" l="1"/>
</calcChain>
</file>

<file path=xl/sharedStrings.xml><?xml version="1.0" encoding="utf-8"?>
<sst xmlns="http://schemas.openxmlformats.org/spreadsheetml/2006/main" count="240" uniqueCount="141">
  <si>
    <t>PROGRAMA O FONDO</t>
  </si>
  <si>
    <t>FASSA CAPITAL</t>
  </si>
  <si>
    <t>FAETA CAPITAL</t>
  </si>
  <si>
    <t>FASP CAPITAL</t>
  </si>
  <si>
    <t>SEGURO POPULAR</t>
  </si>
  <si>
    <t>DESTINO DE LOS RECURSOS</t>
  </si>
  <si>
    <t>DEVENGADO</t>
  </si>
  <si>
    <t>PAGADO</t>
  </si>
  <si>
    <t>REINTEGRO</t>
  </si>
  <si>
    <t>FISE CAPITAL</t>
  </si>
  <si>
    <t>FISE PRODUCTOS FINANCIEROS</t>
  </si>
  <si>
    <t>FISM CAPITAL</t>
  </si>
  <si>
    <t>FAM ASISTENCIA SOCIAL CAPITAL</t>
  </si>
  <si>
    <t>FAM EDUCATIVA SUPERIOR CAPITAL</t>
  </si>
  <si>
    <t>FAM EDUCATIVA SUPERIOR (MEDIA SUPERIOR)</t>
  </si>
  <si>
    <t>FAFEF CAPITAL</t>
  </si>
  <si>
    <t>OTROS NO INCLUIDOS EN LAS CLASIFICACIONES ANTERIORES</t>
  </si>
  <si>
    <t>FESTIVIDADES, EVENTOS Y PROYECTOS CULTURALES</t>
  </si>
  <si>
    <t>OTROS NO INCLUIDOS EN LAS CLASIFICACIONES ANTERIORES (SALUD)</t>
  </si>
  <si>
    <t>FONREGION</t>
  </si>
  <si>
    <t>PROGRAMA REGIONAL</t>
  </si>
  <si>
    <t>CONACYT</t>
  </si>
  <si>
    <t>SUBSIDIO A UNIVERSIDADES CAPITAL</t>
  </si>
  <si>
    <t>CENTRO DE LAS ARTES DE SAN AGUSTIN</t>
  </si>
  <si>
    <t>PROGRAMA PARA EL DESARROLLO PROFESIONAL DOCENTE</t>
  </si>
  <si>
    <t>EJERCICIO</t>
  </si>
  <si>
    <t>FONE CAPITAL</t>
  </si>
  <si>
    <t>FAM  EDUCATIVA BASICA CAPITAL</t>
  </si>
  <si>
    <t>ATENCIÓN MÉDICA</t>
  </si>
  <si>
    <t>ZONA MARITIMA TERRESTRE</t>
  </si>
  <si>
    <t>FORMACIÓN PROFESIONAL Y POSGRADO</t>
  </si>
  <si>
    <t>TRANSFERENCIAS, APORTACIONES, DEUDA PÚBLICA Y OTRAS OBLIGACIONES DE PAGO</t>
  </si>
  <si>
    <t>PREVENCIÓN Y PROMOCIÓN DE LA SALUD</t>
  </si>
  <si>
    <t>AMPLIACIÓN Y MEJORAMIENTO DE LA COBERTURA DE AGUA POTABLE</t>
  </si>
  <si>
    <t>PREVISIONES DE RECURSOS FEDERALES</t>
  </si>
  <si>
    <t>MEJORAMIENTO URBANO DE LOS CENTROS DE POBLACIÓN</t>
  </si>
  <si>
    <t>CAMINOS Y PUENTES FEDERALES (CAPUFE)</t>
  </si>
  <si>
    <t xml:space="preserve">DESARROLLO AGRÍCOLA </t>
  </si>
  <si>
    <t xml:space="preserve">FORMACIÓN PROFESIONAL Y POSGRADO </t>
  </si>
  <si>
    <t>PARTICIPACIÓN COMUNITARIA PARA EL DESARROLLO HUMANO CON ASISTENCIA ALIMENTARIA</t>
  </si>
  <si>
    <t>FONDO METROPOLITANO</t>
  </si>
  <si>
    <t>GOBERNABILIDAD DEMOCRÁTICA</t>
  </si>
  <si>
    <t>5 AL MILLAR P/INSPECCIÓN Y VIGILANCIA</t>
  </si>
  <si>
    <t>VIGILANCIA Y FISCALIZACIÓN EN EL USO DE LOS RECURSOS PÚBLICOS</t>
  </si>
  <si>
    <t>FORMACIÓN Y DESARROLLO PROFESIONAL DOCENTE</t>
  </si>
  <si>
    <t>ADMINISTRACIÓN ESTRATÉGICA EN EL QUEHACER EDUCATIVO</t>
  </si>
  <si>
    <t>FORTALECIMIENTO DEL SISTEMA DE SALUD</t>
  </si>
  <si>
    <t>FORTALECIMIENTO A LA VIVIENDA</t>
  </si>
  <si>
    <t>FORTAMUN CAPITAL</t>
  </si>
  <si>
    <t>EDUCACIÓN BÁSICA INCLUYENTE</t>
  </si>
  <si>
    <t>FORTALECIMIENTO A LA INFRAESTRUCTURA FÍSICA EDUCATIVA</t>
  </si>
  <si>
    <t>FAM EDUCATIVA BÁSICA PRODUCTOS FINANCIEROS</t>
  </si>
  <si>
    <t>AMPLIACIÓN DE LA COBERTURA DE EDUCACIÓN MEDIA SUPERIOR</t>
  </si>
  <si>
    <t>EDUCACIÓN PARA JOVENES Y ADULTOS Y DESARROLLO DE COMPETENCIAS PARA EL TRABAJO</t>
  </si>
  <si>
    <t>EVALUACIÓN DE PROGRAMAS DE SEGURIDAD CIUDADANA Y PROCURACIÓN DE JUSTICIA</t>
  </si>
  <si>
    <t>FORTALECIMIENTO DEL SISTEMA PENITENCIARIO</t>
  </si>
  <si>
    <t>FORTALECIMIENTO Y MODERNIZACIÓN DEL TRANSPORTE PÚBLICO Y PRIVADO DEL ESTADO</t>
  </si>
  <si>
    <t>INCREMENTO DE LA OFERTA EDUCATIVA SUPERIOR</t>
  </si>
  <si>
    <t>FORMACIÓN CON CALIDAD EN LA EDUCACIÓN MEDIA SUPERIOR</t>
  </si>
  <si>
    <t>ATENCIÓN REGIONAL A GRUPOS EN VULNERABILIDAD</t>
  </si>
  <si>
    <t>PROMOCIÓN, FOMENTO Y DIFUSIÓN DE LAS DIVERSIDADES CULTURALES Y BIOCULTURALES</t>
  </si>
  <si>
    <t>EFICIENCIA DEL GASTO PÚBLICO PARA RESULTADOS</t>
  </si>
  <si>
    <t>PRODUCCIÓN Y PRODUCTIVIDAD FORESTAL SUSTENTABLE</t>
  </si>
  <si>
    <t>CONSERVACIÓN DE ECOSISTEMAS Y PREVENCIÓN DEL DETERIORO AMBIENTAL</t>
  </si>
  <si>
    <t>PROMOCIÓN, RECREACIÓN Y FOMENTO DE LA ACTIVACIÓN FÍSICA Y DEL DEPORTE</t>
  </si>
  <si>
    <t>DESARROLLO SUSTENTABLE Y SOSTENIBLE DE LA PRODUCCIÓN CULTURAL</t>
  </si>
  <si>
    <t>INCREMENTO A LA OFERTA EDUCATIVA SUPERIOR</t>
  </si>
  <si>
    <t>INCLUSIÓN Y EQUIDAD EDUCATIVA</t>
  </si>
  <si>
    <t>FORTALECIMIENTO DE ACCIONES DE SALUD PÚBLICA EN LAS ENTIDADES FEDERATIVAS (AFASPE)</t>
  </si>
  <si>
    <t xml:space="preserve">FONDO DE PROTECCIÓN CONTRA GASTOS CATASTROFICOS </t>
  </si>
  <si>
    <t>PROSPERA/ OPORTUNIDADES</t>
  </si>
  <si>
    <t>SEGURO MÉDICO PARA UNA NUEVA GENERACIÓN</t>
  </si>
  <si>
    <t>AGUA POTABLE Y ALCANTARILLADO Y SANEAMIENTO EN ZONAS URBANAS (APASZU)</t>
  </si>
  <si>
    <t>AGUA POTABLE Y ALCANTARILLADO Y SANEAMIENTO EN ZONAS URBANAS (APASZR)</t>
  </si>
  <si>
    <t>OTROS NO INCLUIDOSS EN LAS CLASIFICACIONES ANTERIORES</t>
  </si>
  <si>
    <t>PROMOCIÓN TURÍSTICA</t>
  </si>
  <si>
    <t>DE FORTALECIMIENTO</t>
  </si>
  <si>
    <t>SEGURIDAD Y BIENESTAR SOCIAL PARA LOS TRABAJADORES, JUBILADOS, PENSIONADOS, PENSIONISTAS E INTEGRANTES DE LAS INSTITUCIONES POLICIALES DEL GOBIERNO DEL ESTADO</t>
  </si>
  <si>
    <t>FORTALECIMIENTO DE LAS ACTIVIDADES DEL PODER EJECUTIVO</t>
  </si>
  <si>
    <t>EDUCACIÓN SUPERIOR</t>
  </si>
  <si>
    <t>CONVENIO MARCO DE COORDINACIÓN IEEPO</t>
  </si>
  <si>
    <t>SEGURO POPULAR PRODUCTOS FINANCIEROS</t>
  </si>
  <si>
    <t>MÁS OAXACA</t>
  </si>
  <si>
    <t>SOCORRO DE LEY</t>
  </si>
  <si>
    <t>ACTIVIDADES CENTRALES DE GESTIÓN</t>
  </si>
  <si>
    <t>DESARROLLO PECUARIO</t>
  </si>
  <si>
    <t>DESARROLLO ACUÍCOLA Y PESQUERO</t>
  </si>
  <si>
    <t>ATENCIÓN JURIDICA-ADMINISTRATIVA A LA POBLACIÓN MIGRANTE Y SUS FAMILIAS</t>
  </si>
  <si>
    <t xml:space="preserve">DESARROLLO INTEGRAL DE LOS PUEBLOS Y COMUNIDADES INDÍGENAS Y AFROMEXICANAS  </t>
  </si>
  <si>
    <t>PROMOCIÓN Y FOMENTO DE LAS POLÍTICAS PÚBLICAS IGUALITARIAS PARA MUJERES Y HOMBRES</t>
  </si>
  <si>
    <t>PROCURACIÓN GENERAL DE JUSTICIA</t>
  </si>
  <si>
    <t xml:space="preserve">DESARROLLO Y FORTALECIMIENTO DE CAPACIDADES DE LOS MUNICIPIOS </t>
  </si>
  <si>
    <t xml:space="preserve">DIFUSIÓN DE ACCIONES, PROGRAMAS Y POLÍTICAS GUBERNAMENTALES </t>
  </si>
  <si>
    <t>FONDO GENERAL DE PARTICIPACIONES PARA MUNICIPIOS</t>
  </si>
  <si>
    <t>FONDO DE FOMENTO PARA MUNICIPIOS</t>
  </si>
  <si>
    <t>PARTICIPACIONES EN IMPUESTOS ESPECIALES PARA MUNICIPIOS</t>
  </si>
  <si>
    <t>FONDO DE COMPENSACION PARA MUNICIPIOS</t>
  </si>
  <si>
    <t>INFRAESTRUCTURA VIAL EN EL ESTADO DE OAXACA</t>
  </si>
  <si>
    <t>AMPLIACIÓN Y MEJORAMIENTO DE LOS SERVICIOS DE AGUA POTABLE, DRENAJE Y SANEAMIENTO.</t>
  </si>
  <si>
    <t>CERTEZA JURÍDICA PARA EL ESTADO</t>
  </si>
  <si>
    <t>EFICIENCIA EN LA CAPTACIÓN DE INGRESOS</t>
  </si>
  <si>
    <t>PREVENCIÓN, SANCIÓN, TRANSPARENCIA, RENDICIÓN DE CUENTAS Y COMBATE A LA CORRUPCIÓN</t>
  </si>
  <si>
    <t>VINCULACIÓN DE LAS INSTITUCIONES DE NIVEL SUPERIOR CON EL SECTOR PRODUCTIVO Y SOCIAL.</t>
  </si>
  <si>
    <t>IMPULSO A LA ECONOMÍA</t>
  </si>
  <si>
    <t>PROYECTOS DE COMPETITIVIDAD Y LOGÍSTICA EN MERCADOS</t>
  </si>
  <si>
    <t>FOMENTO AL DESARROLLO DE LA CIENCIA, LA TECNOLOGÍA Y LA INNOVACIÓN</t>
  </si>
  <si>
    <t>SALVAGUARDA DEL PATRIMONIO CULTURAL MATERIAL E INMATERIAL</t>
  </si>
  <si>
    <t>FORTALECIMIENTO DE LA CALIDAD EDUCATIVA</t>
  </si>
  <si>
    <t xml:space="preserve">OFERTA EDUCATIVA </t>
  </si>
  <si>
    <t>FORMACIÓN ACADÉMICA INTEGRAL</t>
  </si>
  <si>
    <t>ADEUDOS DE EJERCICIOS FISCALES ANTERIORES</t>
  </si>
  <si>
    <t>AMPLIACIÓN DE LA COBERTURA DE LA EDUCACIÓN MEDIA SUPERIOR</t>
  </si>
  <si>
    <t>FORTALECIMIENTO A LA COMPETENCIA LABORAL Y EMPLEO DE CALIDAD</t>
  </si>
  <si>
    <t>DESARROLLO, PROFESIONALIZACIÓN Y CERTIFICACIÓN DE SEGURIDAD PÚBLICA</t>
  </si>
  <si>
    <t>ADMINISTRACIÓN EFICIENTE DE LOS RECURSOS DEL GOBIERNO DEL ESTADO</t>
  </si>
  <si>
    <t>PREVENCIÓN, SEGURIDAD Y PROTECCIÓN PÚBLICA</t>
  </si>
  <si>
    <t>AMPLIACIÓN Y MEJORAMIENTO DE LOS SERVICIOS DE AGUA POTABLE, DRENAJE Y SANEAMIENTO</t>
  </si>
  <si>
    <t>POLÍTICA TRANSVERSAL DE ATENCIÓN INTEGRAL DE LOS DERECHOS HUMANOS</t>
  </si>
  <si>
    <t>DEFENSORÍA JURÍDICA Y JUSTICIA LABORAL</t>
  </si>
  <si>
    <t>INCLUSIÓN SOCIAL EN LA ECONOMÍA</t>
  </si>
  <si>
    <t xml:space="preserve">FONDO MINERO </t>
  </si>
  <si>
    <t>PROMOCIÓN, RECREACIÓN Y FOMENTO DE ACTIVIDAD FÍSICA Y DEPORTE</t>
  </si>
  <si>
    <t>APOYO Y FORTALECIMIENTO A MIPYMES</t>
  </si>
  <si>
    <t>PROSPERA PRODUCTOS FINANCIEROS</t>
  </si>
  <si>
    <t>FONDO DE PREVISIÓN PRESUPUESTAL (FPP)</t>
  </si>
  <si>
    <t>FORTALECIMIENTO A LA ATENCIÓN MÉDICA</t>
  </si>
  <si>
    <t>COMISIÓN NACIONAL FORESTAL</t>
  </si>
  <si>
    <t>191 CONSERVACIÓN Y RESTAURACIÓN FORESTAL</t>
  </si>
  <si>
    <t>HIDROCARBUROS - INHABILITAR</t>
  </si>
  <si>
    <t>FIDEICOMISOS</t>
  </si>
  <si>
    <t>PREVISIONES SALARIALES Y ECONOMICAS PRODUCTOS FINANCIEROS</t>
  </si>
  <si>
    <t>DIFUSIÓN Y DIVULGACIÓN</t>
  </si>
  <si>
    <t>PROGRAMA DE INFRAESTRUCTURA BÁSICA PARA LA ATENCIÓN DE LOS PUEBLOS INDÍGENAS</t>
  </si>
  <si>
    <t>FONDO IMPUESTO SOBRE LA RENTA PARA MUNICIPIOS</t>
  </si>
  <si>
    <t>CONVENIOS E INCENTIVOS DERIVADOS DE LA COLABORACIÓN FISCAL PARA LOS MUNICIPIOS</t>
  </si>
  <si>
    <t>SUBSIDIO A EDUCACIÓN MEDIA SUPERIOR CAPITAL</t>
  </si>
  <si>
    <t>SUBSIDIO A INSTITUTOS TECNOLÓGICOS CAPITAL</t>
  </si>
  <si>
    <t>VINCULACIÓN DE LAS INSTITUCIONES DE NIVEL SUPERIOR CON EL SECTOR PRODUCTIVO Y SOCIAL</t>
  </si>
  <si>
    <t>SUBSIDIO CAPACITACIÓN PARA EL TRABAJO CAPITAL</t>
  </si>
  <si>
    <t>OTROS SUBSIDIOS A LA EDUCACIÓN</t>
  </si>
  <si>
    <t>FONDO PRODUCTORES DE HIDROCARBUROS PARA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</si>
</sst>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-#,##0.00"/>
  </numFmts>
  <fonts count="7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164" fontId="5" fillId="0" borderId="10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 applyProtection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4" fillId="0" borderId="8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/>
    <xf numFmtId="0" fontId="4" fillId="0" borderId="5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wrapText="1"/>
    </xf>
    <xf numFmtId="43" fontId="2" fillId="0" borderId="1" xfId="1" applyFont="1" applyFill="1" applyBorder="1" applyAlignment="1" applyProtection="1">
      <alignment horizontal="right" vertical="center"/>
    </xf>
    <xf numFmtId="2" fontId="2" fillId="0" borderId="1" xfId="1" applyNumberFormat="1" applyFont="1" applyFill="1" applyBorder="1" applyAlignment="1" applyProtection="1">
      <alignment horizontal="right" vertical="center"/>
    </xf>
    <xf numFmtId="0" fontId="2" fillId="0" borderId="1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64" fontId="1" fillId="0" borderId="11" xfId="0" applyNumberFormat="1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view="pageLayout" zoomScaleNormal="110" zoomScaleSheetLayoutView="80" workbookViewId="0">
      <selection activeCell="A130" sqref="A130:A135"/>
    </sheetView>
  </sheetViews>
  <sheetFormatPr baseColWidth="10" defaultRowHeight="12.75" x14ac:dyDescent="0.2"/>
  <cols>
    <col min="1" max="1" width="23.140625" style="3" customWidth="1"/>
    <col min="2" max="2" width="27.85546875" style="31" customWidth="1"/>
    <col min="3" max="3" width="18" style="9" customWidth="1"/>
    <col min="4" max="4" width="15.42578125" style="9" customWidth="1"/>
    <col min="5" max="5" width="12.5703125" style="9" customWidth="1"/>
    <col min="6" max="6" width="13.5703125" style="3" bestFit="1" customWidth="1"/>
    <col min="7" max="7" width="16.28515625" style="3" customWidth="1"/>
    <col min="8" max="8" width="13.85546875" style="3" customWidth="1"/>
    <col min="9" max="16384" width="11.42578125" style="3"/>
  </cols>
  <sheetData>
    <row r="1" spans="1:6" x14ac:dyDescent="0.2">
      <c r="A1" s="10"/>
      <c r="B1" s="28"/>
      <c r="C1" s="59" t="s">
        <v>25</v>
      </c>
      <c r="D1" s="60"/>
      <c r="E1" s="57" t="s">
        <v>8</v>
      </c>
    </row>
    <row r="2" spans="1:6" ht="30" customHeight="1" x14ac:dyDescent="0.2">
      <c r="A2" s="13" t="s">
        <v>0</v>
      </c>
      <c r="B2" s="29" t="s">
        <v>5</v>
      </c>
      <c r="C2" s="11" t="s">
        <v>6</v>
      </c>
      <c r="D2" s="11" t="s">
        <v>7</v>
      </c>
      <c r="E2" s="58"/>
    </row>
    <row r="3" spans="1:6" ht="9" customHeight="1" x14ac:dyDescent="0.2">
      <c r="A3" s="4"/>
      <c r="B3" s="30"/>
      <c r="C3" s="5"/>
      <c r="D3" s="6"/>
      <c r="E3" s="42"/>
    </row>
    <row r="4" spans="1:6" ht="45" customHeight="1" x14ac:dyDescent="0.2">
      <c r="A4" s="17" t="s">
        <v>93</v>
      </c>
      <c r="B4" s="1" t="s">
        <v>31</v>
      </c>
      <c r="C4" s="2">
        <v>964767222.32000005</v>
      </c>
      <c r="D4" s="2">
        <f t="shared" ref="D4" si="0">C4</f>
        <v>964767222.32000005</v>
      </c>
      <c r="E4" s="2">
        <f>+C4-D4</f>
        <v>0</v>
      </c>
      <c r="F4" s="7"/>
    </row>
    <row r="5" spans="1:6" ht="45" customHeight="1" x14ac:dyDescent="0.2">
      <c r="A5" s="17" t="s">
        <v>94</v>
      </c>
      <c r="B5" s="1" t="s">
        <v>31</v>
      </c>
      <c r="C5" s="2">
        <v>247841541</v>
      </c>
      <c r="D5" s="2">
        <f t="shared" ref="D5:D18" si="1">C5</f>
        <v>247841541</v>
      </c>
      <c r="E5" s="2">
        <f t="shared" ref="E5:E18" si="2">+C5-D5</f>
        <v>0</v>
      </c>
      <c r="F5" s="7"/>
    </row>
    <row r="6" spans="1:6" ht="45" customHeight="1" x14ac:dyDescent="0.2">
      <c r="A6" s="25" t="s">
        <v>95</v>
      </c>
      <c r="B6" s="1" t="s">
        <v>31</v>
      </c>
      <c r="C6" s="2">
        <v>8104180</v>
      </c>
      <c r="D6" s="2">
        <f>C6</f>
        <v>8104180</v>
      </c>
      <c r="E6" s="2">
        <f>C6-D6</f>
        <v>0</v>
      </c>
      <c r="F6" s="7"/>
    </row>
    <row r="7" spans="1:6" ht="45" customHeight="1" x14ac:dyDescent="0.2">
      <c r="A7" s="25" t="s">
        <v>96</v>
      </c>
      <c r="B7" s="1" t="s">
        <v>31</v>
      </c>
      <c r="C7" s="2">
        <v>21859708.649999999</v>
      </c>
      <c r="D7" s="2">
        <f t="shared" si="1"/>
        <v>21859708.649999999</v>
      </c>
      <c r="E7" s="2">
        <f t="shared" si="2"/>
        <v>0</v>
      </c>
      <c r="F7" s="7"/>
    </row>
    <row r="8" spans="1:6" ht="45" customHeight="1" x14ac:dyDescent="0.2">
      <c r="A8" s="25" t="s">
        <v>133</v>
      </c>
      <c r="B8" s="1" t="s">
        <v>31</v>
      </c>
      <c r="C8" s="2">
        <v>28231259</v>
      </c>
      <c r="D8" s="2">
        <f>C8</f>
        <v>28231259</v>
      </c>
      <c r="E8" s="2">
        <f>C8-D8</f>
        <v>0</v>
      </c>
      <c r="F8" s="7"/>
    </row>
    <row r="9" spans="1:6" ht="57.75" customHeight="1" x14ac:dyDescent="0.2">
      <c r="A9" s="25" t="s">
        <v>134</v>
      </c>
      <c r="B9" s="1" t="s">
        <v>31</v>
      </c>
      <c r="C9" s="2">
        <v>23633832.629999999</v>
      </c>
      <c r="D9" s="2">
        <f>C9</f>
        <v>23633832.629999999</v>
      </c>
      <c r="E9" s="2">
        <f>C9-D9</f>
        <v>0</v>
      </c>
      <c r="F9" s="7"/>
    </row>
    <row r="10" spans="1:6" ht="45" customHeight="1" x14ac:dyDescent="0.2">
      <c r="A10" s="17" t="s">
        <v>42</v>
      </c>
      <c r="B10" s="1" t="s">
        <v>43</v>
      </c>
      <c r="C10" s="2">
        <v>5947868.0300000003</v>
      </c>
      <c r="D10" s="2">
        <f t="shared" si="1"/>
        <v>5947868.0300000003</v>
      </c>
      <c r="E10" s="2">
        <f t="shared" si="2"/>
        <v>0</v>
      </c>
      <c r="F10" s="7"/>
    </row>
    <row r="11" spans="1:6" ht="18.75" customHeight="1" x14ac:dyDescent="0.2">
      <c r="A11" s="64" t="s">
        <v>26</v>
      </c>
      <c r="B11" s="1" t="s">
        <v>49</v>
      </c>
      <c r="C11" s="2">
        <v>5051868976.6899996</v>
      </c>
      <c r="D11" s="2">
        <f t="shared" si="1"/>
        <v>5051868976.6899996</v>
      </c>
      <c r="E11" s="2">
        <f t="shared" si="2"/>
        <v>0</v>
      </c>
      <c r="F11" s="8"/>
    </row>
    <row r="12" spans="1:6" ht="27" customHeight="1" x14ac:dyDescent="0.2">
      <c r="A12" s="65"/>
      <c r="B12" s="1" t="s">
        <v>44</v>
      </c>
      <c r="C12" s="2">
        <v>108093746.13</v>
      </c>
      <c r="D12" s="2">
        <f t="shared" si="1"/>
        <v>108093746.13</v>
      </c>
      <c r="E12" s="2">
        <f t="shared" si="2"/>
        <v>0</v>
      </c>
      <c r="F12" s="8"/>
    </row>
    <row r="13" spans="1:6" ht="30" customHeight="1" x14ac:dyDescent="0.2">
      <c r="A13" s="65"/>
      <c r="B13" s="1" t="s">
        <v>45</v>
      </c>
      <c r="C13" s="2">
        <v>220004639.66999999</v>
      </c>
      <c r="D13" s="2">
        <f t="shared" si="1"/>
        <v>220004639.66999999</v>
      </c>
      <c r="E13" s="2">
        <f t="shared" si="2"/>
        <v>0</v>
      </c>
      <c r="F13" s="8"/>
    </row>
    <row r="14" spans="1:6" ht="21.75" customHeight="1" x14ac:dyDescent="0.2">
      <c r="A14" s="61" t="s">
        <v>1</v>
      </c>
      <c r="B14" s="1" t="s">
        <v>28</v>
      </c>
      <c r="C14" s="2">
        <v>953695847.82000005</v>
      </c>
      <c r="D14" s="2">
        <f t="shared" si="1"/>
        <v>953695847.82000005</v>
      </c>
      <c r="E14" s="2">
        <f t="shared" si="2"/>
        <v>0</v>
      </c>
    </row>
    <row r="15" spans="1:6" ht="21.75" customHeight="1" x14ac:dyDescent="0.2">
      <c r="A15" s="61"/>
      <c r="B15" s="1" t="s">
        <v>46</v>
      </c>
      <c r="C15" s="2">
        <v>26473078</v>
      </c>
      <c r="D15" s="2">
        <f t="shared" si="1"/>
        <v>26473078</v>
      </c>
      <c r="E15" s="2">
        <f t="shared" si="2"/>
        <v>0</v>
      </c>
    </row>
    <row r="16" spans="1:6" ht="26.25" customHeight="1" x14ac:dyDescent="0.2">
      <c r="A16" s="61"/>
      <c r="B16" s="1" t="s">
        <v>32</v>
      </c>
      <c r="C16" s="2">
        <v>0</v>
      </c>
      <c r="D16" s="2">
        <f t="shared" si="1"/>
        <v>0</v>
      </c>
      <c r="E16" s="2">
        <f t="shared" si="2"/>
        <v>0</v>
      </c>
    </row>
    <row r="17" spans="1:5" ht="21" customHeight="1" x14ac:dyDescent="0.2">
      <c r="A17" s="66" t="s">
        <v>9</v>
      </c>
      <c r="B17" s="1" t="s">
        <v>47</v>
      </c>
      <c r="C17" s="2">
        <v>94795166.120000005</v>
      </c>
      <c r="D17" s="2">
        <f t="shared" si="1"/>
        <v>94795166.120000005</v>
      </c>
      <c r="E17" s="2">
        <f t="shared" si="2"/>
        <v>0</v>
      </c>
    </row>
    <row r="18" spans="1:5" ht="24.75" customHeight="1" x14ac:dyDescent="0.2">
      <c r="A18" s="67"/>
      <c r="B18" s="1" t="s">
        <v>97</v>
      </c>
      <c r="C18" s="2">
        <v>0</v>
      </c>
      <c r="D18" s="2">
        <f t="shared" si="1"/>
        <v>0</v>
      </c>
      <c r="E18" s="2">
        <f t="shared" si="2"/>
        <v>0</v>
      </c>
    </row>
    <row r="19" spans="1:5" ht="22.5" customHeight="1" x14ac:dyDescent="0.2">
      <c r="A19" s="67"/>
      <c r="B19" s="1" t="s">
        <v>35</v>
      </c>
      <c r="C19" s="2">
        <v>43674986.240000002</v>
      </c>
      <c r="D19" s="2">
        <f t="shared" ref="D19:D64" si="3">C19</f>
        <v>43674986.240000002</v>
      </c>
      <c r="E19" s="2">
        <f t="shared" ref="E19:E64" si="4">+C19-D19</f>
        <v>0</v>
      </c>
    </row>
    <row r="20" spans="1:5" ht="33.75" customHeight="1" x14ac:dyDescent="0.2">
      <c r="A20" s="67"/>
      <c r="B20" s="1" t="s">
        <v>98</v>
      </c>
      <c r="C20" s="2">
        <v>14574251.619999999</v>
      </c>
      <c r="D20" s="2">
        <f t="shared" si="3"/>
        <v>14574251.619999999</v>
      </c>
      <c r="E20" s="2">
        <f t="shared" si="4"/>
        <v>0</v>
      </c>
    </row>
    <row r="21" spans="1:5" ht="26.25" customHeight="1" x14ac:dyDescent="0.2">
      <c r="A21" s="67"/>
      <c r="B21" s="1" t="s">
        <v>52</v>
      </c>
      <c r="C21" s="2">
        <v>1299833.6499999999</v>
      </c>
      <c r="D21" s="2">
        <f t="shared" si="3"/>
        <v>1299833.6499999999</v>
      </c>
      <c r="E21" s="2">
        <f t="shared" si="4"/>
        <v>0</v>
      </c>
    </row>
    <row r="22" spans="1:5" ht="25.5" customHeight="1" x14ac:dyDescent="0.2">
      <c r="A22" s="67"/>
      <c r="B22" s="1" t="s">
        <v>50</v>
      </c>
      <c r="C22" s="2">
        <v>886164.6</v>
      </c>
      <c r="D22" s="2">
        <f t="shared" si="3"/>
        <v>886164.6</v>
      </c>
      <c r="E22" s="2">
        <f t="shared" si="4"/>
        <v>0</v>
      </c>
    </row>
    <row r="23" spans="1:5" ht="17.25" customHeight="1" x14ac:dyDescent="0.2">
      <c r="A23" s="67"/>
      <c r="B23" s="1" t="s">
        <v>34</v>
      </c>
      <c r="C23" s="2">
        <v>0</v>
      </c>
      <c r="D23" s="2">
        <f t="shared" si="3"/>
        <v>0</v>
      </c>
      <c r="E23" s="2">
        <f t="shared" si="4"/>
        <v>0</v>
      </c>
    </row>
    <row r="24" spans="1:5" ht="21.75" customHeight="1" x14ac:dyDescent="0.2">
      <c r="A24" s="63" t="s">
        <v>10</v>
      </c>
      <c r="B24" s="1" t="s">
        <v>47</v>
      </c>
      <c r="C24" s="2">
        <v>3629446.8</v>
      </c>
      <c r="D24" s="2">
        <f t="shared" si="3"/>
        <v>3629446.8</v>
      </c>
      <c r="E24" s="2">
        <f t="shared" si="4"/>
        <v>0</v>
      </c>
    </row>
    <row r="25" spans="1:5" ht="29.25" customHeight="1" x14ac:dyDescent="0.2">
      <c r="A25" s="63"/>
      <c r="B25" s="1" t="s">
        <v>35</v>
      </c>
      <c r="C25" s="2">
        <v>2575152.58</v>
      </c>
      <c r="D25" s="2">
        <f t="shared" si="3"/>
        <v>2575152.58</v>
      </c>
      <c r="E25" s="2">
        <f t="shared" si="4"/>
        <v>0</v>
      </c>
    </row>
    <row r="26" spans="1:5" ht="33.75" x14ac:dyDescent="0.2">
      <c r="A26" s="16" t="s">
        <v>11</v>
      </c>
      <c r="B26" s="1" t="s">
        <v>31</v>
      </c>
      <c r="C26" s="2">
        <v>2185347384</v>
      </c>
      <c r="D26" s="2">
        <f t="shared" si="3"/>
        <v>2185347384</v>
      </c>
      <c r="E26" s="2">
        <f t="shared" si="4"/>
        <v>0</v>
      </c>
    </row>
    <row r="27" spans="1:5" ht="33.75" x14ac:dyDescent="0.2">
      <c r="A27" s="17" t="s">
        <v>48</v>
      </c>
      <c r="B27" s="1" t="s">
        <v>31</v>
      </c>
      <c r="C27" s="2">
        <v>679505280</v>
      </c>
      <c r="D27" s="2">
        <f t="shared" si="3"/>
        <v>679505280</v>
      </c>
      <c r="E27" s="2">
        <f t="shared" si="4"/>
        <v>0</v>
      </c>
    </row>
    <row r="28" spans="1:5" ht="39" customHeight="1" x14ac:dyDescent="0.2">
      <c r="A28" s="18" t="s">
        <v>12</v>
      </c>
      <c r="B28" s="1" t="s">
        <v>39</v>
      </c>
      <c r="C28" s="2">
        <v>0</v>
      </c>
      <c r="D28" s="2">
        <f t="shared" si="3"/>
        <v>0</v>
      </c>
      <c r="E28" s="2">
        <f t="shared" si="4"/>
        <v>0</v>
      </c>
    </row>
    <row r="29" spans="1:5" ht="30" customHeight="1" x14ac:dyDescent="0.2">
      <c r="A29" s="50" t="s">
        <v>27</v>
      </c>
      <c r="B29" s="1" t="s">
        <v>50</v>
      </c>
      <c r="C29" s="2">
        <v>23246422.510000002</v>
      </c>
      <c r="D29" s="2">
        <f t="shared" si="3"/>
        <v>23246422.510000002</v>
      </c>
      <c r="E29" s="2">
        <f t="shared" si="4"/>
        <v>0</v>
      </c>
    </row>
    <row r="30" spans="1:5" ht="30" customHeight="1" x14ac:dyDescent="0.2">
      <c r="A30" s="51"/>
      <c r="B30" s="1" t="s">
        <v>34</v>
      </c>
      <c r="C30" s="2">
        <v>0</v>
      </c>
      <c r="D30" s="2">
        <f t="shared" si="3"/>
        <v>0</v>
      </c>
      <c r="E30" s="2">
        <f t="shared" si="4"/>
        <v>0</v>
      </c>
    </row>
    <row r="31" spans="1:5" ht="31.5" customHeight="1" x14ac:dyDescent="0.2">
      <c r="A31" s="26" t="s">
        <v>51</v>
      </c>
      <c r="B31" s="1" t="s">
        <v>50</v>
      </c>
      <c r="C31" s="2">
        <v>1217716.8899999999</v>
      </c>
      <c r="D31" s="2">
        <f t="shared" si="3"/>
        <v>1217716.8899999999</v>
      </c>
      <c r="E31" s="2">
        <f t="shared" si="4"/>
        <v>0</v>
      </c>
    </row>
    <row r="32" spans="1:5" ht="33.75" customHeight="1" x14ac:dyDescent="0.2">
      <c r="A32" s="68" t="s">
        <v>13</v>
      </c>
      <c r="B32" s="1" t="s">
        <v>57</v>
      </c>
      <c r="C32" s="2">
        <v>12030555.15</v>
      </c>
      <c r="D32" s="2">
        <f t="shared" si="3"/>
        <v>12030555.15</v>
      </c>
      <c r="E32" s="2">
        <f t="shared" si="4"/>
        <v>0</v>
      </c>
    </row>
    <row r="33" spans="1:5" ht="33.75" customHeight="1" x14ac:dyDescent="0.2">
      <c r="A33" s="69"/>
      <c r="B33" s="1" t="s">
        <v>30</v>
      </c>
      <c r="C33" s="2">
        <v>88477.16</v>
      </c>
      <c r="D33" s="2">
        <f t="shared" si="3"/>
        <v>88477.16</v>
      </c>
      <c r="E33" s="2">
        <f t="shared" si="4"/>
        <v>0</v>
      </c>
    </row>
    <row r="34" spans="1:5" ht="33.75" customHeight="1" x14ac:dyDescent="0.2">
      <c r="A34" s="69"/>
      <c r="B34" s="1" t="s">
        <v>34</v>
      </c>
      <c r="C34" s="2">
        <v>0</v>
      </c>
      <c r="D34" s="2">
        <f t="shared" si="3"/>
        <v>0</v>
      </c>
      <c r="E34" s="2">
        <f t="shared" si="4"/>
        <v>0</v>
      </c>
    </row>
    <row r="35" spans="1:5" ht="29.25" customHeight="1" x14ac:dyDescent="0.2">
      <c r="A35" s="62" t="s">
        <v>14</v>
      </c>
      <c r="B35" s="1" t="s">
        <v>52</v>
      </c>
      <c r="C35" s="2">
        <v>0</v>
      </c>
      <c r="D35" s="2">
        <f t="shared" si="3"/>
        <v>0</v>
      </c>
      <c r="E35" s="2">
        <f t="shared" si="4"/>
        <v>0</v>
      </c>
    </row>
    <row r="36" spans="1:5" ht="21" customHeight="1" x14ac:dyDescent="0.2">
      <c r="A36" s="62"/>
      <c r="B36" s="1" t="s">
        <v>34</v>
      </c>
      <c r="C36" s="2">
        <v>0</v>
      </c>
      <c r="D36" s="2">
        <f t="shared" si="3"/>
        <v>0</v>
      </c>
      <c r="E36" s="2">
        <f t="shared" si="4"/>
        <v>0</v>
      </c>
    </row>
    <row r="37" spans="1:5" ht="39" customHeight="1" x14ac:dyDescent="0.2">
      <c r="A37" s="19" t="s">
        <v>2</v>
      </c>
      <c r="B37" s="1" t="s">
        <v>53</v>
      </c>
      <c r="C37" s="2">
        <v>26615873.829999998</v>
      </c>
      <c r="D37" s="2">
        <f t="shared" si="3"/>
        <v>26615873.829999998</v>
      </c>
      <c r="E37" s="2">
        <f t="shared" si="4"/>
        <v>0</v>
      </c>
    </row>
    <row r="38" spans="1:5" ht="33.75" x14ac:dyDescent="0.2">
      <c r="A38" s="70" t="s">
        <v>3</v>
      </c>
      <c r="B38" s="1" t="s">
        <v>54</v>
      </c>
      <c r="C38" s="2">
        <v>90122923.260000005</v>
      </c>
      <c r="D38" s="2">
        <f t="shared" si="3"/>
        <v>90122923.260000005</v>
      </c>
      <c r="E38" s="2">
        <f t="shared" si="4"/>
        <v>0</v>
      </c>
    </row>
    <row r="39" spans="1:5" ht="21" customHeight="1" x14ac:dyDescent="0.2">
      <c r="A39" s="71"/>
      <c r="B39" s="1" t="s">
        <v>34</v>
      </c>
      <c r="C39" s="2">
        <v>0</v>
      </c>
      <c r="D39" s="2">
        <f t="shared" si="3"/>
        <v>0</v>
      </c>
      <c r="E39" s="2">
        <f t="shared" si="4"/>
        <v>0</v>
      </c>
    </row>
    <row r="40" spans="1:5" ht="23.25" customHeight="1" x14ac:dyDescent="0.2">
      <c r="A40" s="72" t="s">
        <v>15</v>
      </c>
      <c r="B40" s="1" t="s">
        <v>84</v>
      </c>
      <c r="C40" s="2">
        <v>1220223.25</v>
      </c>
      <c r="D40" s="2">
        <f t="shared" si="3"/>
        <v>1220223.25</v>
      </c>
      <c r="E40" s="2">
        <f t="shared" si="4"/>
        <v>0</v>
      </c>
    </row>
    <row r="41" spans="1:5" ht="18.75" customHeight="1" x14ac:dyDescent="0.2">
      <c r="A41" s="73"/>
      <c r="B41" s="1" t="s">
        <v>41</v>
      </c>
      <c r="C41" s="2">
        <v>3089317.5</v>
      </c>
      <c r="D41" s="2">
        <f t="shared" si="3"/>
        <v>3089317.5</v>
      </c>
      <c r="E41" s="2">
        <f t="shared" si="4"/>
        <v>0</v>
      </c>
    </row>
    <row r="42" spans="1:5" ht="19.5" customHeight="1" x14ac:dyDescent="0.2">
      <c r="A42" s="73"/>
      <c r="B42" s="1" t="s">
        <v>75</v>
      </c>
      <c r="C42" s="2">
        <v>1231295.1499999999</v>
      </c>
      <c r="D42" s="2">
        <f>C42</f>
        <v>1231295.1499999999</v>
      </c>
      <c r="E42" s="2">
        <f t="shared" si="4"/>
        <v>0</v>
      </c>
    </row>
    <row r="43" spans="1:5" ht="19.5" customHeight="1" x14ac:dyDescent="0.2">
      <c r="A43" s="73"/>
      <c r="B43" s="1" t="s">
        <v>49</v>
      </c>
      <c r="C43" s="2">
        <v>37977.699999999997</v>
      </c>
      <c r="D43" s="2">
        <f>C43</f>
        <v>37977.699999999997</v>
      </c>
      <c r="E43" s="2">
        <f t="shared" si="4"/>
        <v>0</v>
      </c>
    </row>
    <row r="44" spans="1:5" ht="27.75" customHeight="1" x14ac:dyDescent="0.2">
      <c r="A44" s="73"/>
      <c r="B44" s="1" t="s">
        <v>112</v>
      </c>
      <c r="C44" s="2">
        <v>374400.5</v>
      </c>
      <c r="D44" s="2">
        <f>C44</f>
        <v>374400.5</v>
      </c>
      <c r="E44" s="2">
        <f t="shared" si="4"/>
        <v>0</v>
      </c>
    </row>
    <row r="45" spans="1:5" ht="19.5" customHeight="1" x14ac:dyDescent="0.2">
      <c r="A45" s="73"/>
      <c r="B45" s="1" t="s">
        <v>99</v>
      </c>
      <c r="C45" s="2">
        <v>4801062.3499999996</v>
      </c>
      <c r="D45" s="2">
        <f t="shared" si="3"/>
        <v>4801062.3499999996</v>
      </c>
      <c r="E45" s="2">
        <f t="shared" si="4"/>
        <v>0</v>
      </c>
    </row>
    <row r="46" spans="1:5" ht="26.25" customHeight="1" x14ac:dyDescent="0.2">
      <c r="A46" s="73" t="s">
        <v>15</v>
      </c>
      <c r="B46" s="32" t="s">
        <v>97</v>
      </c>
      <c r="C46" s="33">
        <v>24156569.710000001</v>
      </c>
      <c r="D46" s="33">
        <f t="shared" si="3"/>
        <v>24156569.710000001</v>
      </c>
      <c r="E46" s="33">
        <f t="shared" si="4"/>
        <v>0</v>
      </c>
    </row>
    <row r="47" spans="1:5" ht="27" customHeight="1" x14ac:dyDescent="0.2">
      <c r="A47" s="73"/>
      <c r="B47" s="1" t="s">
        <v>37</v>
      </c>
      <c r="C47" s="2">
        <v>3255221.8</v>
      </c>
      <c r="D47" s="2">
        <f t="shared" si="3"/>
        <v>3255221.8</v>
      </c>
      <c r="E47" s="2">
        <f t="shared" si="4"/>
        <v>0</v>
      </c>
    </row>
    <row r="48" spans="1:5" ht="18.75" customHeight="1" x14ac:dyDescent="0.2">
      <c r="A48" s="73"/>
      <c r="B48" s="1" t="s">
        <v>85</v>
      </c>
      <c r="C48" s="2">
        <v>415629.7</v>
      </c>
      <c r="D48" s="2">
        <f t="shared" si="3"/>
        <v>415629.7</v>
      </c>
      <c r="E48" s="2">
        <f t="shared" si="4"/>
        <v>0</v>
      </c>
    </row>
    <row r="49" spans="1:5" ht="18.75" customHeight="1" x14ac:dyDescent="0.2">
      <c r="A49" s="73"/>
      <c r="B49" s="1" t="s">
        <v>86</v>
      </c>
      <c r="C49" s="2">
        <v>9133.7999999999993</v>
      </c>
      <c r="D49" s="2">
        <f t="shared" si="3"/>
        <v>9133.7999999999993</v>
      </c>
      <c r="E49" s="2">
        <f t="shared" si="4"/>
        <v>0</v>
      </c>
    </row>
    <row r="50" spans="1:5" ht="40.5" customHeight="1" x14ac:dyDescent="0.2">
      <c r="A50" s="73"/>
      <c r="B50" s="1" t="s">
        <v>113</v>
      </c>
      <c r="C50" s="2">
        <v>2484763.04</v>
      </c>
      <c r="D50" s="2">
        <f t="shared" si="3"/>
        <v>2484763.04</v>
      </c>
      <c r="E50" s="2">
        <f t="shared" si="4"/>
        <v>0</v>
      </c>
    </row>
    <row r="51" spans="1:5" ht="40.5" customHeight="1" x14ac:dyDescent="0.2">
      <c r="A51" s="73"/>
      <c r="B51" s="1" t="s">
        <v>114</v>
      </c>
      <c r="C51" s="2">
        <v>6914886.9500000002</v>
      </c>
      <c r="D51" s="2">
        <f>C51</f>
        <v>6914886.9500000002</v>
      </c>
      <c r="E51" s="2">
        <f t="shared" si="4"/>
        <v>0</v>
      </c>
    </row>
    <row r="52" spans="1:5" ht="40.5" customHeight="1" x14ac:dyDescent="0.2">
      <c r="A52" s="73"/>
      <c r="B52" s="1" t="s">
        <v>115</v>
      </c>
      <c r="C52" s="2">
        <v>2484763.04</v>
      </c>
      <c r="D52" s="2">
        <f>C52</f>
        <v>2484763.04</v>
      </c>
      <c r="E52" s="2">
        <f t="shared" si="4"/>
        <v>0</v>
      </c>
    </row>
    <row r="53" spans="1:5" ht="28.5" customHeight="1" x14ac:dyDescent="0.2">
      <c r="A53" s="73"/>
      <c r="B53" s="1" t="s">
        <v>55</v>
      </c>
      <c r="C53" s="2">
        <v>1773133.7</v>
      </c>
      <c r="D53" s="2">
        <f t="shared" si="3"/>
        <v>1773133.7</v>
      </c>
      <c r="E53" s="2">
        <f t="shared" si="4"/>
        <v>0</v>
      </c>
    </row>
    <row r="54" spans="1:5" ht="26.25" customHeight="1" x14ac:dyDescent="0.2">
      <c r="A54" s="73"/>
      <c r="B54" s="1" t="s">
        <v>35</v>
      </c>
      <c r="C54" s="2">
        <v>3759016.99</v>
      </c>
      <c r="D54" s="2">
        <f t="shared" si="3"/>
        <v>3759016.99</v>
      </c>
      <c r="E54" s="2">
        <f t="shared" si="4"/>
        <v>0</v>
      </c>
    </row>
    <row r="55" spans="1:5" ht="35.25" customHeight="1" x14ac:dyDescent="0.2">
      <c r="A55" s="73"/>
      <c r="B55" s="1" t="s">
        <v>56</v>
      </c>
      <c r="C55" s="2">
        <v>1696424.2</v>
      </c>
      <c r="D55" s="2">
        <f t="shared" si="3"/>
        <v>1696424.2</v>
      </c>
      <c r="E55" s="2">
        <f t="shared" si="4"/>
        <v>0</v>
      </c>
    </row>
    <row r="56" spans="1:5" ht="23.25" customHeight="1" x14ac:dyDescent="0.2">
      <c r="A56" s="73"/>
      <c r="B56" s="1" t="s">
        <v>59</v>
      </c>
      <c r="C56" s="2">
        <v>821306.15</v>
      </c>
      <c r="D56" s="2">
        <f t="shared" si="3"/>
        <v>821306.15</v>
      </c>
      <c r="E56" s="2">
        <f t="shared" si="4"/>
        <v>0</v>
      </c>
    </row>
    <row r="57" spans="1:5" ht="33.75" customHeight="1" x14ac:dyDescent="0.2">
      <c r="A57" s="73"/>
      <c r="B57" s="1" t="s">
        <v>87</v>
      </c>
      <c r="C57" s="2">
        <v>147708</v>
      </c>
      <c r="D57" s="2">
        <f t="shared" si="3"/>
        <v>147708</v>
      </c>
      <c r="E57" s="2">
        <f t="shared" si="4"/>
        <v>0</v>
      </c>
    </row>
    <row r="58" spans="1:5" ht="23.25" customHeight="1" x14ac:dyDescent="0.2">
      <c r="A58" s="73"/>
      <c r="B58" s="1" t="s">
        <v>30</v>
      </c>
      <c r="C58" s="2">
        <v>288021.59999999998</v>
      </c>
      <c r="D58" s="2">
        <f>C58</f>
        <v>288021.59999999998</v>
      </c>
      <c r="E58" s="2">
        <f t="shared" si="4"/>
        <v>0</v>
      </c>
    </row>
    <row r="59" spans="1:5" ht="35.25" customHeight="1" x14ac:dyDescent="0.2">
      <c r="A59" s="73"/>
      <c r="B59" s="1" t="s">
        <v>100</v>
      </c>
      <c r="C59" s="2">
        <v>2826213.4</v>
      </c>
      <c r="D59" s="2">
        <f t="shared" si="3"/>
        <v>2826213.4</v>
      </c>
      <c r="E59" s="2">
        <f t="shared" si="4"/>
        <v>0</v>
      </c>
    </row>
    <row r="60" spans="1:5" ht="69.75" customHeight="1" x14ac:dyDescent="0.2">
      <c r="A60" s="73" t="s">
        <v>15</v>
      </c>
      <c r="B60" s="1" t="s">
        <v>77</v>
      </c>
      <c r="C60" s="2">
        <v>22895938.850000001</v>
      </c>
      <c r="D60" s="2">
        <f t="shared" si="3"/>
        <v>22895938.850000001</v>
      </c>
      <c r="E60" s="2">
        <f t="shared" si="4"/>
        <v>0</v>
      </c>
    </row>
    <row r="61" spans="1:5" ht="35.25" customHeight="1" x14ac:dyDescent="0.2">
      <c r="A61" s="73"/>
      <c r="B61" s="1" t="s">
        <v>88</v>
      </c>
      <c r="C61" s="2">
        <v>295921.59999999998</v>
      </c>
      <c r="D61" s="2">
        <f t="shared" si="3"/>
        <v>295921.59999999998</v>
      </c>
      <c r="E61" s="2">
        <f t="shared" si="4"/>
        <v>0</v>
      </c>
    </row>
    <row r="62" spans="1:5" ht="37.5" customHeight="1" x14ac:dyDescent="0.2">
      <c r="A62" s="73"/>
      <c r="B62" s="34" t="s">
        <v>116</v>
      </c>
      <c r="C62" s="2">
        <v>2261745.7999999998</v>
      </c>
      <c r="D62" s="2">
        <f t="shared" si="3"/>
        <v>2261745.7999999998</v>
      </c>
      <c r="E62" s="2">
        <f t="shared" si="4"/>
        <v>0</v>
      </c>
    </row>
    <row r="63" spans="1:5" ht="34.5" customHeight="1" x14ac:dyDescent="0.2">
      <c r="A63" s="73"/>
      <c r="B63" s="1" t="s">
        <v>60</v>
      </c>
      <c r="C63" s="2">
        <v>2227249.84</v>
      </c>
      <c r="D63" s="2">
        <f t="shared" si="3"/>
        <v>2227249.84</v>
      </c>
      <c r="E63" s="2">
        <f t="shared" si="4"/>
        <v>0</v>
      </c>
    </row>
    <row r="64" spans="1:5" ht="30.75" customHeight="1" x14ac:dyDescent="0.2">
      <c r="A64" s="73"/>
      <c r="B64" s="1" t="s">
        <v>61</v>
      </c>
      <c r="C64" s="2">
        <v>1924536.55</v>
      </c>
      <c r="D64" s="2">
        <f t="shared" si="3"/>
        <v>1924536.55</v>
      </c>
      <c r="E64" s="2">
        <f t="shared" si="4"/>
        <v>0</v>
      </c>
    </row>
    <row r="65" spans="1:5" ht="39.75" customHeight="1" x14ac:dyDescent="0.2">
      <c r="A65" s="73"/>
      <c r="B65" s="1" t="s">
        <v>62</v>
      </c>
      <c r="C65" s="2">
        <v>201585.15</v>
      </c>
      <c r="D65" s="2">
        <f t="shared" ref="D65:D96" si="5">C65</f>
        <v>201585.15</v>
      </c>
      <c r="E65" s="2">
        <f t="shared" ref="E65:E96" si="6">+C65-D65</f>
        <v>0</v>
      </c>
    </row>
    <row r="66" spans="1:5" ht="33.75" customHeight="1" x14ac:dyDescent="0.2">
      <c r="A66" s="73"/>
      <c r="B66" s="1" t="s">
        <v>89</v>
      </c>
      <c r="C66" s="2">
        <v>139552</v>
      </c>
      <c r="D66" s="2">
        <f t="shared" si="5"/>
        <v>139552</v>
      </c>
      <c r="E66" s="2">
        <f t="shared" si="6"/>
        <v>0</v>
      </c>
    </row>
    <row r="67" spans="1:5" ht="30.75" customHeight="1" x14ac:dyDescent="0.2">
      <c r="A67" s="73"/>
      <c r="B67" s="1" t="s">
        <v>117</v>
      </c>
      <c r="C67" s="33">
        <v>100870.39999999999</v>
      </c>
      <c r="D67" s="33">
        <f t="shared" si="5"/>
        <v>100870.39999999999</v>
      </c>
      <c r="E67" s="33">
        <f t="shared" si="6"/>
        <v>0</v>
      </c>
    </row>
    <row r="68" spans="1:5" ht="39.75" customHeight="1" x14ac:dyDescent="0.2">
      <c r="A68" s="73"/>
      <c r="B68" s="1" t="s">
        <v>63</v>
      </c>
      <c r="C68" s="2">
        <v>342487.2</v>
      </c>
      <c r="D68" s="2">
        <f t="shared" si="5"/>
        <v>342487.2</v>
      </c>
      <c r="E68" s="2">
        <f t="shared" si="6"/>
        <v>0</v>
      </c>
    </row>
    <row r="69" spans="1:5" ht="39.75" customHeight="1" x14ac:dyDescent="0.2">
      <c r="A69" s="73"/>
      <c r="B69" s="1" t="s">
        <v>103</v>
      </c>
      <c r="C69" s="2">
        <v>2044643.2</v>
      </c>
      <c r="D69" s="2">
        <f>C69</f>
        <v>2044643.2</v>
      </c>
      <c r="E69" s="2">
        <f t="shared" si="6"/>
        <v>0</v>
      </c>
    </row>
    <row r="70" spans="1:5" ht="35.25" customHeight="1" x14ac:dyDescent="0.2">
      <c r="A70" s="73"/>
      <c r="B70" s="1" t="s">
        <v>90</v>
      </c>
      <c r="C70" s="2">
        <v>6461821.4500000002</v>
      </c>
      <c r="D70" s="2">
        <f t="shared" si="5"/>
        <v>6461821.4500000002</v>
      </c>
      <c r="E70" s="2">
        <f t="shared" si="6"/>
        <v>0</v>
      </c>
    </row>
    <row r="71" spans="1:5" ht="38.25" customHeight="1" x14ac:dyDescent="0.2">
      <c r="A71" s="73"/>
      <c r="B71" s="1" t="s">
        <v>39</v>
      </c>
      <c r="C71" s="2">
        <v>51720.9</v>
      </c>
      <c r="D71" s="2">
        <f>C71</f>
        <v>51720.9</v>
      </c>
      <c r="E71" s="2">
        <f t="shared" si="6"/>
        <v>0</v>
      </c>
    </row>
    <row r="72" spans="1:5" ht="38.25" customHeight="1" x14ac:dyDescent="0.2">
      <c r="A72" s="73"/>
      <c r="B72" s="1" t="s">
        <v>101</v>
      </c>
      <c r="C72" s="2">
        <v>264392.09999999998</v>
      </c>
      <c r="D72" s="2">
        <f>C72</f>
        <v>264392.09999999998</v>
      </c>
      <c r="E72" s="2">
        <f t="shared" si="6"/>
        <v>0</v>
      </c>
    </row>
    <row r="73" spans="1:5" ht="30.75" customHeight="1" x14ac:dyDescent="0.2">
      <c r="A73" s="73"/>
      <c r="B73" s="1" t="s">
        <v>91</v>
      </c>
      <c r="C73" s="2">
        <v>1488265.2</v>
      </c>
      <c r="D73" s="2">
        <f t="shared" si="5"/>
        <v>1488265.2</v>
      </c>
      <c r="E73" s="2">
        <f t="shared" si="6"/>
        <v>0</v>
      </c>
    </row>
    <row r="74" spans="1:5" ht="30.75" customHeight="1" x14ac:dyDescent="0.2">
      <c r="A74" s="73"/>
      <c r="B74" s="1" t="s">
        <v>118</v>
      </c>
      <c r="C74" s="2">
        <v>1738163.85</v>
      </c>
      <c r="D74" s="2">
        <f>C74</f>
        <v>1738163.85</v>
      </c>
      <c r="E74" s="2">
        <f t="shared" si="6"/>
        <v>0</v>
      </c>
    </row>
    <row r="75" spans="1:5" ht="30.75" customHeight="1" x14ac:dyDescent="0.2">
      <c r="A75" s="73"/>
      <c r="B75" s="1" t="s">
        <v>43</v>
      </c>
      <c r="C75" s="2">
        <v>1115984.3500000001</v>
      </c>
      <c r="D75" s="2">
        <f t="shared" si="5"/>
        <v>1115984.3500000001</v>
      </c>
      <c r="E75" s="2">
        <f t="shared" si="6"/>
        <v>0</v>
      </c>
    </row>
    <row r="76" spans="1:5" ht="30.75" customHeight="1" x14ac:dyDescent="0.2">
      <c r="A76" s="73"/>
      <c r="B76" s="1" t="s">
        <v>119</v>
      </c>
      <c r="C76" s="2">
        <v>98684.97</v>
      </c>
      <c r="D76" s="2">
        <f>C76</f>
        <v>98684.97</v>
      </c>
      <c r="E76" s="2">
        <f t="shared" si="6"/>
        <v>0</v>
      </c>
    </row>
    <row r="77" spans="1:5" ht="36" customHeight="1" x14ac:dyDescent="0.2">
      <c r="A77" s="73"/>
      <c r="B77" s="1" t="s">
        <v>64</v>
      </c>
      <c r="C77" s="2">
        <v>145796.64000000001</v>
      </c>
      <c r="D77" s="2">
        <f t="shared" si="5"/>
        <v>145796.64000000001</v>
      </c>
      <c r="E77" s="2">
        <f t="shared" si="6"/>
        <v>0</v>
      </c>
    </row>
    <row r="78" spans="1:5" ht="36" customHeight="1" x14ac:dyDescent="0.2">
      <c r="A78" s="73"/>
      <c r="B78" s="1" t="s">
        <v>92</v>
      </c>
      <c r="C78" s="2">
        <v>550958.19999999995</v>
      </c>
      <c r="D78" s="2">
        <f t="shared" si="5"/>
        <v>550958.19999999995</v>
      </c>
      <c r="E78" s="2">
        <f t="shared" si="6"/>
        <v>0</v>
      </c>
    </row>
    <row r="79" spans="1:5" ht="48" customHeight="1" x14ac:dyDescent="0.2">
      <c r="A79" s="73"/>
      <c r="B79" s="1" t="s">
        <v>78</v>
      </c>
      <c r="C79" s="2">
        <v>1741311.3</v>
      </c>
      <c r="D79" s="2">
        <f t="shared" si="5"/>
        <v>1741311.3</v>
      </c>
      <c r="E79" s="2">
        <f t="shared" si="6"/>
        <v>0</v>
      </c>
    </row>
    <row r="80" spans="1:5" ht="34.5" customHeight="1" x14ac:dyDescent="0.2">
      <c r="A80" s="48" t="s">
        <v>15</v>
      </c>
      <c r="B80" s="1" t="s">
        <v>65</v>
      </c>
      <c r="C80" s="2">
        <v>253228.79999999999</v>
      </c>
      <c r="D80" s="2">
        <f t="shared" si="5"/>
        <v>253228.79999999999</v>
      </c>
      <c r="E80" s="2">
        <f t="shared" si="6"/>
        <v>0</v>
      </c>
    </row>
    <row r="81" spans="1:5" ht="31.5" customHeight="1" x14ac:dyDescent="0.2">
      <c r="A81" s="48"/>
      <c r="B81" s="1" t="s">
        <v>34</v>
      </c>
      <c r="C81" s="2">
        <v>0</v>
      </c>
      <c r="D81" s="2">
        <f t="shared" si="5"/>
        <v>0</v>
      </c>
      <c r="E81" s="2">
        <f t="shared" si="6"/>
        <v>0</v>
      </c>
    </row>
    <row r="82" spans="1:5" ht="45" customHeight="1" x14ac:dyDescent="0.2">
      <c r="A82" s="49"/>
      <c r="B82" s="1" t="s">
        <v>31</v>
      </c>
      <c r="C82" s="2">
        <v>213599660.03</v>
      </c>
      <c r="D82" s="2">
        <f t="shared" si="5"/>
        <v>213599660.03</v>
      </c>
      <c r="E82" s="2">
        <f t="shared" si="6"/>
        <v>0</v>
      </c>
    </row>
    <row r="83" spans="1:5" ht="40.5" customHeight="1" x14ac:dyDescent="0.2">
      <c r="A83" s="14" t="s">
        <v>83</v>
      </c>
      <c r="B83" s="1" t="s">
        <v>55</v>
      </c>
      <c r="C83" s="2">
        <v>4137400</v>
      </c>
      <c r="D83" s="2">
        <f>C83</f>
        <v>4137400</v>
      </c>
      <c r="E83" s="2">
        <f>+C83-D83</f>
        <v>0</v>
      </c>
    </row>
    <row r="84" spans="1:5" ht="40.5" customHeight="1" x14ac:dyDescent="0.2">
      <c r="A84" s="35" t="s">
        <v>16</v>
      </c>
      <c r="B84" s="1" t="s">
        <v>102</v>
      </c>
      <c r="C84" s="2">
        <v>875000</v>
      </c>
      <c r="D84" s="2">
        <f>C84</f>
        <v>875000</v>
      </c>
      <c r="E84" s="2">
        <f>+C84-D84</f>
        <v>0</v>
      </c>
    </row>
    <row r="85" spans="1:5" ht="60.75" customHeight="1" x14ac:dyDescent="0.2">
      <c r="A85" s="15" t="s">
        <v>36</v>
      </c>
      <c r="B85" s="1" t="s">
        <v>31</v>
      </c>
      <c r="C85" s="2">
        <v>0</v>
      </c>
      <c r="D85" s="2">
        <f t="shared" si="5"/>
        <v>0</v>
      </c>
      <c r="E85" s="2">
        <f t="shared" si="6"/>
        <v>0</v>
      </c>
    </row>
    <row r="86" spans="1:5" ht="41.25" customHeight="1" x14ac:dyDescent="0.2">
      <c r="A86" s="24" t="s">
        <v>104</v>
      </c>
      <c r="B86" s="1" t="s">
        <v>103</v>
      </c>
      <c r="C86" s="2">
        <v>2969581.85</v>
      </c>
      <c r="D86" s="2">
        <f t="shared" si="5"/>
        <v>2969581.85</v>
      </c>
      <c r="E86" s="2">
        <f t="shared" si="6"/>
        <v>0</v>
      </c>
    </row>
    <row r="87" spans="1:5" ht="41.25" customHeight="1" x14ac:dyDescent="0.2">
      <c r="A87" s="47" t="s">
        <v>120</v>
      </c>
      <c r="B87" s="1" t="s">
        <v>97</v>
      </c>
      <c r="C87" s="2">
        <v>1661925.32</v>
      </c>
      <c r="D87" s="2">
        <f>C87</f>
        <v>1661925.32</v>
      </c>
      <c r="E87" s="2">
        <f t="shared" si="6"/>
        <v>0</v>
      </c>
    </row>
    <row r="88" spans="1:5" ht="41.25" customHeight="1" x14ac:dyDescent="0.2">
      <c r="A88" s="48"/>
      <c r="B88" s="1" t="s">
        <v>35</v>
      </c>
      <c r="C88" s="2">
        <v>0</v>
      </c>
      <c r="D88" s="2">
        <f>C88</f>
        <v>0</v>
      </c>
      <c r="E88" s="2">
        <f t="shared" si="6"/>
        <v>0</v>
      </c>
    </row>
    <row r="89" spans="1:5" ht="41.25" customHeight="1" x14ac:dyDescent="0.2">
      <c r="A89" s="49"/>
      <c r="B89" s="1" t="s">
        <v>121</v>
      </c>
      <c r="C89" s="2">
        <v>2593696.36</v>
      </c>
      <c r="D89" s="2">
        <f>C89</f>
        <v>2593696.36</v>
      </c>
      <c r="E89" s="2">
        <f t="shared" si="6"/>
        <v>0</v>
      </c>
    </row>
    <row r="90" spans="1:5" ht="41.25" customHeight="1" x14ac:dyDescent="0.2">
      <c r="A90" s="22" t="s">
        <v>122</v>
      </c>
      <c r="B90" s="1" t="s">
        <v>103</v>
      </c>
      <c r="C90" s="2">
        <v>0</v>
      </c>
      <c r="D90" s="2">
        <f>C90</f>
        <v>0</v>
      </c>
      <c r="E90" s="2">
        <f t="shared" si="6"/>
        <v>0</v>
      </c>
    </row>
    <row r="91" spans="1:5" ht="41.25" customHeight="1" x14ac:dyDescent="0.2">
      <c r="A91" s="22" t="s">
        <v>16</v>
      </c>
      <c r="B91" s="1" t="s">
        <v>103</v>
      </c>
      <c r="C91" s="2">
        <v>1968613.36</v>
      </c>
      <c r="D91" s="2">
        <f>C91</f>
        <v>1968613.36</v>
      </c>
      <c r="E91" s="2">
        <f t="shared" si="6"/>
        <v>0</v>
      </c>
    </row>
    <row r="92" spans="1:5" ht="26.25" customHeight="1" x14ac:dyDescent="0.2">
      <c r="A92" s="24" t="s">
        <v>107</v>
      </c>
      <c r="B92" s="1" t="s">
        <v>38</v>
      </c>
      <c r="C92" s="2">
        <v>0</v>
      </c>
      <c r="D92" s="2">
        <f t="shared" si="5"/>
        <v>0</v>
      </c>
      <c r="E92" s="2">
        <f t="shared" si="6"/>
        <v>0</v>
      </c>
    </row>
    <row r="93" spans="1:5" ht="22.5" customHeight="1" x14ac:dyDescent="0.2">
      <c r="A93" s="20" t="s">
        <v>108</v>
      </c>
      <c r="B93" s="1" t="s">
        <v>57</v>
      </c>
      <c r="C93" s="2">
        <v>0</v>
      </c>
      <c r="D93" s="2">
        <f t="shared" si="5"/>
        <v>0</v>
      </c>
      <c r="E93" s="2">
        <f t="shared" si="6"/>
        <v>0</v>
      </c>
    </row>
    <row r="94" spans="1:5" ht="35.25" customHeight="1" x14ac:dyDescent="0.2">
      <c r="A94" s="23" t="s">
        <v>79</v>
      </c>
      <c r="B94" s="1" t="s">
        <v>30</v>
      </c>
      <c r="C94" s="2">
        <v>60657.46</v>
      </c>
      <c r="D94" s="2">
        <f t="shared" si="5"/>
        <v>60657.46</v>
      </c>
      <c r="E94" s="2">
        <f t="shared" si="6"/>
        <v>0</v>
      </c>
    </row>
    <row r="95" spans="1:5" ht="30.75" customHeight="1" x14ac:dyDescent="0.2">
      <c r="A95" s="35" t="s">
        <v>80</v>
      </c>
      <c r="B95" s="1" t="s">
        <v>109</v>
      </c>
      <c r="C95" s="2">
        <v>15448148.789999999</v>
      </c>
      <c r="D95" s="2">
        <f t="shared" si="5"/>
        <v>15448148.789999999</v>
      </c>
      <c r="E95" s="2">
        <f t="shared" si="6"/>
        <v>0</v>
      </c>
    </row>
    <row r="96" spans="1:5" ht="36.75" customHeight="1" x14ac:dyDescent="0.2">
      <c r="A96" s="23" t="s">
        <v>67</v>
      </c>
      <c r="B96" s="1" t="s">
        <v>66</v>
      </c>
      <c r="C96" s="2">
        <v>0</v>
      </c>
      <c r="D96" s="2">
        <f t="shared" si="5"/>
        <v>0</v>
      </c>
      <c r="E96" s="2">
        <f t="shared" si="6"/>
        <v>0</v>
      </c>
    </row>
    <row r="97" spans="1:5" ht="36" customHeight="1" x14ac:dyDescent="0.2">
      <c r="A97" s="20" t="s">
        <v>24</v>
      </c>
      <c r="B97" s="1" t="s">
        <v>105</v>
      </c>
      <c r="C97" s="2">
        <v>1911834.53</v>
      </c>
      <c r="D97" s="2">
        <f t="shared" ref="D97:D118" si="7">C97</f>
        <v>1911834.53</v>
      </c>
      <c r="E97" s="2">
        <f t="shared" ref="E97:E120" si="8">+C97-D97</f>
        <v>0</v>
      </c>
    </row>
    <row r="98" spans="1:5" ht="30.75" customHeight="1" x14ac:dyDescent="0.2">
      <c r="A98" s="53" t="s">
        <v>16</v>
      </c>
      <c r="B98" s="1" t="s">
        <v>110</v>
      </c>
      <c r="C98" s="2">
        <v>2949901.58</v>
      </c>
      <c r="D98" s="2">
        <f t="shared" si="7"/>
        <v>2949901.58</v>
      </c>
      <c r="E98" s="2">
        <f t="shared" si="8"/>
        <v>0</v>
      </c>
    </row>
    <row r="99" spans="1:5" ht="34.5" customHeight="1" x14ac:dyDescent="0.2">
      <c r="A99" s="53"/>
      <c r="B99" s="1" t="s">
        <v>111</v>
      </c>
      <c r="C99" s="2">
        <v>424999.99</v>
      </c>
      <c r="D99" s="2">
        <f t="shared" si="7"/>
        <v>424999.99</v>
      </c>
      <c r="E99" s="2">
        <f t="shared" si="8"/>
        <v>0</v>
      </c>
    </row>
    <row r="100" spans="1:5" ht="57" customHeight="1" x14ac:dyDescent="0.2">
      <c r="A100" s="20" t="s">
        <v>68</v>
      </c>
      <c r="B100" s="1" t="s">
        <v>32</v>
      </c>
      <c r="C100" s="2">
        <v>11778446.439999999</v>
      </c>
      <c r="D100" s="2">
        <f t="shared" si="7"/>
        <v>11778446.439999999</v>
      </c>
      <c r="E100" s="2">
        <f t="shared" si="8"/>
        <v>0</v>
      </c>
    </row>
    <row r="101" spans="1:5" ht="37.5" customHeight="1" x14ac:dyDescent="0.2">
      <c r="A101" s="15" t="s">
        <v>69</v>
      </c>
      <c r="B101" s="1" t="s">
        <v>28</v>
      </c>
      <c r="C101" s="2">
        <v>18433227.530000001</v>
      </c>
      <c r="D101" s="2">
        <f t="shared" si="7"/>
        <v>18433227.530000001</v>
      </c>
      <c r="E101" s="2">
        <f t="shared" si="8"/>
        <v>0</v>
      </c>
    </row>
    <row r="102" spans="1:5" ht="29.25" customHeight="1" x14ac:dyDescent="0.2">
      <c r="A102" s="54" t="s">
        <v>70</v>
      </c>
      <c r="B102" s="1" t="s">
        <v>110</v>
      </c>
      <c r="C102" s="2">
        <v>73902.789999999994</v>
      </c>
      <c r="D102" s="2">
        <f t="shared" si="7"/>
        <v>73902.789999999994</v>
      </c>
      <c r="E102" s="2">
        <f t="shared" si="8"/>
        <v>0</v>
      </c>
    </row>
    <row r="103" spans="1:5" ht="29.25" customHeight="1" x14ac:dyDescent="0.2">
      <c r="A103" s="55"/>
      <c r="B103" s="1" t="s">
        <v>46</v>
      </c>
      <c r="C103" s="2">
        <v>1240197.3500000001</v>
      </c>
      <c r="D103" s="2">
        <f>C103</f>
        <v>1240197.3500000001</v>
      </c>
      <c r="E103" s="2">
        <f t="shared" si="8"/>
        <v>0</v>
      </c>
    </row>
    <row r="104" spans="1:5" ht="25.5" customHeight="1" x14ac:dyDescent="0.2">
      <c r="A104" s="56"/>
      <c r="B104" s="1" t="s">
        <v>32</v>
      </c>
      <c r="C104" s="2">
        <v>46473218.25</v>
      </c>
      <c r="D104" s="2">
        <f t="shared" si="7"/>
        <v>46473218.25</v>
      </c>
      <c r="E104" s="2">
        <f t="shared" si="8"/>
        <v>0</v>
      </c>
    </row>
    <row r="105" spans="1:5" ht="29.25" customHeight="1" x14ac:dyDescent="0.2">
      <c r="A105" s="21" t="s">
        <v>123</v>
      </c>
      <c r="B105" s="1" t="s">
        <v>32</v>
      </c>
      <c r="C105" s="2">
        <v>113166.76</v>
      </c>
      <c r="D105" s="2">
        <f>C105</f>
        <v>113166.76</v>
      </c>
      <c r="E105" s="2">
        <f t="shared" si="8"/>
        <v>0</v>
      </c>
    </row>
    <row r="106" spans="1:5" ht="25.5" customHeight="1" x14ac:dyDescent="0.2">
      <c r="A106" s="15" t="s">
        <v>71</v>
      </c>
      <c r="B106" s="1" t="s">
        <v>28</v>
      </c>
      <c r="C106" s="2">
        <v>6984986.2400000002</v>
      </c>
      <c r="D106" s="2">
        <f t="shared" si="7"/>
        <v>6984986.2400000002</v>
      </c>
      <c r="E106" s="2">
        <f t="shared" si="8"/>
        <v>0</v>
      </c>
    </row>
    <row r="107" spans="1:5" ht="25.5" customHeight="1" x14ac:dyDescent="0.2">
      <c r="A107" s="54" t="s">
        <v>4</v>
      </c>
      <c r="B107" s="1" t="s">
        <v>28</v>
      </c>
      <c r="C107" s="2">
        <v>36685717.140000001</v>
      </c>
      <c r="D107" s="2">
        <f t="shared" si="7"/>
        <v>36685717.140000001</v>
      </c>
      <c r="E107" s="2">
        <f t="shared" si="8"/>
        <v>0</v>
      </c>
    </row>
    <row r="108" spans="1:5" ht="27" customHeight="1" x14ac:dyDescent="0.2">
      <c r="A108" s="55"/>
      <c r="B108" s="1" t="s">
        <v>46</v>
      </c>
      <c r="C108" s="2">
        <v>45581.23</v>
      </c>
      <c r="D108" s="2">
        <f t="shared" si="7"/>
        <v>45581.23</v>
      </c>
      <c r="E108" s="2">
        <f t="shared" si="8"/>
        <v>0</v>
      </c>
    </row>
    <row r="109" spans="1:5" ht="27" customHeight="1" x14ac:dyDescent="0.2">
      <c r="A109" s="56"/>
      <c r="B109" s="1" t="s">
        <v>32</v>
      </c>
      <c r="C109" s="2">
        <v>127864591.40000001</v>
      </c>
      <c r="D109" s="2">
        <f t="shared" si="7"/>
        <v>127864591.40000001</v>
      </c>
      <c r="E109" s="2">
        <f t="shared" si="8"/>
        <v>0</v>
      </c>
    </row>
    <row r="110" spans="1:5" ht="27.75" customHeight="1" x14ac:dyDescent="0.2">
      <c r="A110" s="15" t="s">
        <v>81</v>
      </c>
      <c r="B110" s="1" t="s">
        <v>28</v>
      </c>
      <c r="C110" s="2">
        <v>938078.93</v>
      </c>
      <c r="D110" s="2">
        <f t="shared" si="7"/>
        <v>938078.93</v>
      </c>
      <c r="E110" s="2">
        <f t="shared" si="8"/>
        <v>0</v>
      </c>
    </row>
    <row r="111" spans="1:5" ht="27.75" customHeight="1" x14ac:dyDescent="0.2">
      <c r="A111" s="20" t="s">
        <v>124</v>
      </c>
      <c r="B111" s="1" t="s">
        <v>46</v>
      </c>
      <c r="C111" s="2">
        <v>20519751.41</v>
      </c>
      <c r="D111" s="2">
        <f>C111</f>
        <v>20519751.41</v>
      </c>
      <c r="E111" s="2">
        <f t="shared" si="8"/>
        <v>0</v>
      </c>
    </row>
    <row r="112" spans="1:5" ht="27.75" customHeight="1" x14ac:dyDescent="0.2">
      <c r="A112" s="47" t="s">
        <v>125</v>
      </c>
      <c r="B112" s="1" t="s">
        <v>28</v>
      </c>
      <c r="C112" s="2">
        <v>8766069.9000000004</v>
      </c>
      <c r="D112" s="2">
        <f>C112</f>
        <v>8766069.9000000004</v>
      </c>
      <c r="E112" s="2">
        <f t="shared" si="8"/>
        <v>0</v>
      </c>
    </row>
    <row r="113" spans="1:6" ht="28.5" customHeight="1" x14ac:dyDescent="0.2">
      <c r="A113" s="49"/>
      <c r="B113" s="1" t="s">
        <v>46</v>
      </c>
      <c r="C113" s="2">
        <v>0</v>
      </c>
      <c r="D113" s="2">
        <f>C113</f>
        <v>0</v>
      </c>
      <c r="E113" s="2">
        <f t="shared" si="8"/>
        <v>0</v>
      </c>
    </row>
    <row r="114" spans="1:6" ht="22.5" customHeight="1" x14ac:dyDescent="0.2">
      <c r="A114" s="53" t="s">
        <v>18</v>
      </c>
      <c r="B114" s="1" t="s">
        <v>28</v>
      </c>
      <c r="C114" s="2">
        <v>2217600</v>
      </c>
      <c r="D114" s="2">
        <f t="shared" si="7"/>
        <v>2217600</v>
      </c>
      <c r="E114" s="2">
        <f t="shared" si="8"/>
        <v>0</v>
      </c>
    </row>
    <row r="115" spans="1:6" ht="26.25" customHeight="1" x14ac:dyDescent="0.2">
      <c r="A115" s="53"/>
      <c r="B115" s="1" t="s">
        <v>32</v>
      </c>
      <c r="C115" s="2">
        <v>163773.81</v>
      </c>
      <c r="D115" s="2">
        <f t="shared" si="7"/>
        <v>163773.81</v>
      </c>
      <c r="E115" s="2">
        <f t="shared" si="8"/>
        <v>0</v>
      </c>
    </row>
    <row r="116" spans="1:6" ht="56.25" customHeight="1" x14ac:dyDescent="0.2">
      <c r="A116" s="24" t="s">
        <v>29</v>
      </c>
      <c r="B116" s="1" t="s">
        <v>34</v>
      </c>
      <c r="C116" s="2">
        <v>447064</v>
      </c>
      <c r="D116" s="2">
        <f t="shared" si="7"/>
        <v>447064</v>
      </c>
      <c r="E116" s="2">
        <f t="shared" si="8"/>
        <v>0</v>
      </c>
    </row>
    <row r="117" spans="1:6" ht="56.25" customHeight="1" x14ac:dyDescent="0.2">
      <c r="A117" s="24" t="s">
        <v>72</v>
      </c>
      <c r="B117" s="1" t="s">
        <v>33</v>
      </c>
      <c r="C117" s="2">
        <v>0</v>
      </c>
      <c r="D117" s="2">
        <f t="shared" si="7"/>
        <v>0</v>
      </c>
      <c r="E117" s="2">
        <f t="shared" si="8"/>
        <v>0</v>
      </c>
    </row>
    <row r="118" spans="1:6" ht="56.25" customHeight="1" x14ac:dyDescent="0.2">
      <c r="A118" s="24" t="s">
        <v>73</v>
      </c>
      <c r="B118" s="1" t="s">
        <v>98</v>
      </c>
      <c r="C118" s="2">
        <v>0</v>
      </c>
      <c r="D118" s="2">
        <f t="shared" si="7"/>
        <v>0</v>
      </c>
      <c r="E118" s="2">
        <f t="shared" si="8"/>
        <v>0</v>
      </c>
    </row>
    <row r="119" spans="1:6" ht="42.75" customHeight="1" x14ac:dyDescent="0.2">
      <c r="A119" s="20" t="s">
        <v>126</v>
      </c>
      <c r="B119" s="1" t="s">
        <v>127</v>
      </c>
      <c r="C119" s="2">
        <v>20000</v>
      </c>
      <c r="D119" s="2">
        <f>C119</f>
        <v>20000</v>
      </c>
      <c r="E119" s="2">
        <f t="shared" si="8"/>
        <v>0</v>
      </c>
    </row>
    <row r="120" spans="1:6" ht="56.25" customHeight="1" x14ac:dyDescent="0.2">
      <c r="A120" s="20" t="s">
        <v>16</v>
      </c>
      <c r="B120" s="1" t="s">
        <v>31</v>
      </c>
      <c r="C120" s="2">
        <v>1700184.15</v>
      </c>
      <c r="D120" s="2">
        <f>C120</f>
        <v>1700184.15</v>
      </c>
      <c r="E120" s="2">
        <f t="shared" si="8"/>
        <v>0</v>
      </c>
    </row>
    <row r="121" spans="1:6" ht="41.25" customHeight="1" x14ac:dyDescent="0.2">
      <c r="A121" s="27" t="s">
        <v>40</v>
      </c>
      <c r="B121" s="1" t="s">
        <v>97</v>
      </c>
      <c r="C121" s="2">
        <v>2902251.64</v>
      </c>
      <c r="D121" s="2">
        <f t="shared" ref="D121:D134" si="9">C121</f>
        <v>2902251.64</v>
      </c>
      <c r="E121" s="2">
        <f t="shared" ref="E121:E134" si="10">+C121-D121</f>
        <v>0</v>
      </c>
    </row>
    <row r="122" spans="1:6" ht="33" customHeight="1" x14ac:dyDescent="0.2">
      <c r="A122" s="43" t="s">
        <v>19</v>
      </c>
      <c r="B122" s="1" t="s">
        <v>52</v>
      </c>
      <c r="C122" s="2">
        <v>0</v>
      </c>
      <c r="D122" s="2">
        <f t="shared" si="9"/>
        <v>0</v>
      </c>
      <c r="E122" s="2">
        <f t="shared" si="10"/>
        <v>0</v>
      </c>
      <c r="F122" s="36"/>
    </row>
    <row r="123" spans="1:6" ht="29.25" customHeight="1" x14ac:dyDescent="0.2">
      <c r="A123" s="44" t="s">
        <v>20</v>
      </c>
      <c r="B123" s="1" t="s">
        <v>97</v>
      </c>
      <c r="C123" s="2">
        <v>17425548.800000001</v>
      </c>
      <c r="D123" s="2">
        <f t="shared" si="9"/>
        <v>17425548.800000001</v>
      </c>
      <c r="E123" s="2">
        <f t="shared" si="10"/>
        <v>0</v>
      </c>
      <c r="F123" s="36"/>
    </row>
    <row r="124" spans="1:6" ht="33.75" customHeight="1" x14ac:dyDescent="0.2">
      <c r="A124" s="45"/>
      <c r="B124" s="1" t="s">
        <v>35</v>
      </c>
      <c r="C124" s="2">
        <v>0</v>
      </c>
      <c r="D124" s="2">
        <f t="shared" si="9"/>
        <v>0</v>
      </c>
      <c r="E124" s="2">
        <f t="shared" si="10"/>
        <v>0</v>
      </c>
      <c r="F124" s="36"/>
    </row>
    <row r="125" spans="1:6" ht="53.25" customHeight="1" x14ac:dyDescent="0.2">
      <c r="A125" s="45"/>
      <c r="B125" s="1" t="s">
        <v>98</v>
      </c>
      <c r="C125" s="2">
        <v>16064396.83</v>
      </c>
      <c r="D125" s="2">
        <f t="shared" si="9"/>
        <v>16064396.83</v>
      </c>
      <c r="E125" s="2">
        <f t="shared" si="10"/>
        <v>0</v>
      </c>
      <c r="F125" s="36"/>
    </row>
    <row r="126" spans="1:6" ht="27" customHeight="1" x14ac:dyDescent="0.2">
      <c r="A126" s="45"/>
      <c r="B126" s="1" t="s">
        <v>46</v>
      </c>
      <c r="C126" s="2">
        <v>3812412.27</v>
      </c>
      <c r="D126" s="2">
        <f t="shared" si="9"/>
        <v>3812412.27</v>
      </c>
      <c r="E126" s="2">
        <f t="shared" si="10"/>
        <v>0</v>
      </c>
      <c r="F126" s="36"/>
    </row>
    <row r="127" spans="1:6" ht="31.5" customHeight="1" x14ac:dyDescent="0.2">
      <c r="A127" s="45"/>
      <c r="B127" s="1" t="s">
        <v>91</v>
      </c>
      <c r="C127" s="2">
        <v>411813.39</v>
      </c>
      <c r="D127" s="2">
        <f t="shared" si="9"/>
        <v>411813.39</v>
      </c>
      <c r="E127" s="2">
        <f t="shared" si="10"/>
        <v>0</v>
      </c>
      <c r="F127" s="36"/>
    </row>
    <row r="128" spans="1:6" ht="44.25" customHeight="1" x14ac:dyDescent="0.2">
      <c r="A128" s="45"/>
      <c r="B128" s="1" t="s">
        <v>64</v>
      </c>
      <c r="C128" s="2">
        <v>5000516.43</v>
      </c>
      <c r="D128" s="2">
        <f t="shared" si="9"/>
        <v>5000516.43</v>
      </c>
      <c r="E128" s="2">
        <f t="shared" si="10"/>
        <v>0</v>
      </c>
    </row>
    <row r="129" spans="1:5" ht="51.75" customHeight="1" x14ac:dyDescent="0.2">
      <c r="A129" s="46"/>
      <c r="B129" s="1" t="s">
        <v>50</v>
      </c>
      <c r="C129" s="2">
        <v>0</v>
      </c>
      <c r="D129" s="2">
        <f t="shared" si="9"/>
        <v>0</v>
      </c>
      <c r="E129" s="2">
        <f t="shared" si="10"/>
        <v>0</v>
      </c>
    </row>
    <row r="130" spans="1:5" ht="22.5" customHeight="1" x14ac:dyDescent="0.2">
      <c r="A130" s="44" t="s">
        <v>76</v>
      </c>
      <c r="B130" s="1" t="s">
        <v>47</v>
      </c>
      <c r="C130" s="2">
        <v>0</v>
      </c>
      <c r="D130" s="2">
        <f t="shared" si="9"/>
        <v>0</v>
      </c>
      <c r="E130" s="2">
        <f t="shared" si="10"/>
        <v>0</v>
      </c>
    </row>
    <row r="131" spans="1:5" ht="25.5" customHeight="1" x14ac:dyDescent="0.2">
      <c r="A131" s="45"/>
      <c r="B131" s="1" t="s">
        <v>97</v>
      </c>
      <c r="C131" s="2">
        <v>40481717.020000003</v>
      </c>
      <c r="D131" s="2">
        <f t="shared" si="9"/>
        <v>40481717.020000003</v>
      </c>
      <c r="E131" s="2">
        <f t="shared" si="10"/>
        <v>0</v>
      </c>
    </row>
    <row r="132" spans="1:5" ht="25.5" customHeight="1" x14ac:dyDescent="0.2">
      <c r="A132" s="45"/>
      <c r="B132" s="1" t="s">
        <v>35</v>
      </c>
      <c r="C132" s="2">
        <v>0</v>
      </c>
      <c r="D132" s="2">
        <f t="shared" si="9"/>
        <v>0</v>
      </c>
      <c r="E132" s="2">
        <f t="shared" si="10"/>
        <v>0</v>
      </c>
    </row>
    <row r="133" spans="1:5" ht="36.75" customHeight="1" x14ac:dyDescent="0.2">
      <c r="A133" s="45"/>
      <c r="B133" s="1" t="s">
        <v>91</v>
      </c>
      <c r="C133" s="2">
        <v>4530318.17</v>
      </c>
      <c r="D133" s="2">
        <f t="shared" si="9"/>
        <v>4530318.17</v>
      </c>
      <c r="E133" s="2">
        <f t="shared" si="10"/>
        <v>0</v>
      </c>
    </row>
    <row r="134" spans="1:5" ht="39" customHeight="1" x14ac:dyDescent="0.2">
      <c r="A134" s="45"/>
      <c r="B134" s="1" t="s">
        <v>64</v>
      </c>
      <c r="C134" s="2">
        <v>35318839.670000002</v>
      </c>
      <c r="D134" s="2">
        <f t="shared" si="9"/>
        <v>35318839.670000002</v>
      </c>
      <c r="E134" s="2">
        <f t="shared" si="10"/>
        <v>0</v>
      </c>
    </row>
    <row r="135" spans="1:5" ht="25.5" customHeight="1" x14ac:dyDescent="0.2">
      <c r="A135" s="46"/>
      <c r="B135" s="1" t="s">
        <v>50</v>
      </c>
      <c r="C135" s="2">
        <v>4492721.09</v>
      </c>
      <c r="D135" s="2">
        <f t="shared" ref="D135" si="11">C135</f>
        <v>4492721.09</v>
      </c>
      <c r="E135" s="2">
        <f t="shared" ref="E135:E142" si="12">+C135-D135</f>
        <v>0</v>
      </c>
    </row>
    <row r="136" spans="1:5" ht="25.5" customHeight="1" x14ac:dyDescent="0.2">
      <c r="A136" s="35" t="s">
        <v>128</v>
      </c>
      <c r="B136" s="1" t="s">
        <v>35</v>
      </c>
      <c r="C136" s="2">
        <v>999984.98</v>
      </c>
      <c r="D136" s="2">
        <f t="shared" ref="D136:D165" si="13">C136</f>
        <v>999984.98</v>
      </c>
      <c r="E136" s="2">
        <f t="shared" si="12"/>
        <v>0</v>
      </c>
    </row>
    <row r="137" spans="1:5" ht="25.5" customHeight="1" x14ac:dyDescent="0.2">
      <c r="A137" s="52" t="s">
        <v>129</v>
      </c>
      <c r="B137" s="1" t="s">
        <v>97</v>
      </c>
      <c r="C137" s="2">
        <v>0</v>
      </c>
      <c r="D137" s="2">
        <f t="shared" si="13"/>
        <v>0</v>
      </c>
      <c r="E137" s="2">
        <f t="shared" si="12"/>
        <v>0</v>
      </c>
    </row>
    <row r="138" spans="1:5" ht="37.5" customHeight="1" x14ac:dyDescent="0.2">
      <c r="A138" s="52"/>
      <c r="B138" s="1" t="s">
        <v>116</v>
      </c>
      <c r="C138" s="2">
        <v>0</v>
      </c>
      <c r="D138" s="2">
        <f t="shared" si="13"/>
        <v>0</v>
      </c>
      <c r="E138" s="2">
        <f t="shared" si="12"/>
        <v>0</v>
      </c>
    </row>
    <row r="139" spans="1:5" ht="25.5" customHeight="1" x14ac:dyDescent="0.2">
      <c r="A139" s="52"/>
      <c r="B139" s="1" t="s">
        <v>82</v>
      </c>
      <c r="C139" s="2">
        <v>0</v>
      </c>
      <c r="D139" s="2">
        <f t="shared" si="13"/>
        <v>0</v>
      </c>
      <c r="E139" s="2">
        <f t="shared" si="12"/>
        <v>0</v>
      </c>
    </row>
    <row r="140" spans="1:5" ht="25.5" customHeight="1" x14ac:dyDescent="0.2">
      <c r="A140" s="52" t="s">
        <v>130</v>
      </c>
      <c r="B140" s="1" t="s">
        <v>47</v>
      </c>
      <c r="C140" s="2">
        <v>1795745.51</v>
      </c>
      <c r="D140" s="2">
        <f t="shared" si="13"/>
        <v>1795745.51</v>
      </c>
      <c r="E140" s="2">
        <f t="shared" si="12"/>
        <v>0</v>
      </c>
    </row>
    <row r="141" spans="1:5" ht="25.5" customHeight="1" x14ac:dyDescent="0.2">
      <c r="A141" s="52"/>
      <c r="B141" s="1" t="s">
        <v>97</v>
      </c>
      <c r="C141" s="2">
        <v>3208969.83</v>
      </c>
      <c r="D141" s="2">
        <f t="shared" si="13"/>
        <v>3208969.83</v>
      </c>
      <c r="E141" s="2">
        <f t="shared" si="12"/>
        <v>0</v>
      </c>
    </row>
    <row r="142" spans="1:5" ht="25.5" customHeight="1" x14ac:dyDescent="0.2">
      <c r="A142" s="52"/>
      <c r="B142" s="1" t="s">
        <v>35</v>
      </c>
      <c r="C142" s="2">
        <v>1099865.5900000001</v>
      </c>
      <c r="D142" s="2">
        <f t="shared" si="13"/>
        <v>1099865.5900000001</v>
      </c>
      <c r="E142" s="2">
        <f t="shared" si="12"/>
        <v>0</v>
      </c>
    </row>
    <row r="143" spans="1:5" ht="35.25" customHeight="1" x14ac:dyDescent="0.2">
      <c r="A143" s="20" t="s">
        <v>21</v>
      </c>
      <c r="B143" s="1" t="s">
        <v>105</v>
      </c>
      <c r="C143" s="2">
        <v>850015.71</v>
      </c>
      <c r="D143" s="2">
        <f t="shared" si="13"/>
        <v>850015.71</v>
      </c>
      <c r="E143" s="2">
        <f t="shared" ref="E143:E165" si="14">+C143-D143</f>
        <v>0</v>
      </c>
    </row>
    <row r="144" spans="1:5" ht="35.25" customHeight="1" x14ac:dyDescent="0.2">
      <c r="A144" s="20" t="s">
        <v>131</v>
      </c>
      <c r="B144" s="1" t="s">
        <v>105</v>
      </c>
      <c r="C144" s="2">
        <v>473179.73</v>
      </c>
      <c r="D144" s="2">
        <f t="shared" si="13"/>
        <v>473179.73</v>
      </c>
      <c r="E144" s="2">
        <f t="shared" si="14"/>
        <v>0</v>
      </c>
    </row>
    <row r="145" spans="1:5" ht="44.25" customHeight="1" x14ac:dyDescent="0.2">
      <c r="A145" s="20" t="s">
        <v>74</v>
      </c>
      <c r="B145" s="1" t="s">
        <v>105</v>
      </c>
      <c r="C145" s="2">
        <v>12415485.32</v>
      </c>
      <c r="D145" s="2">
        <f t="shared" si="13"/>
        <v>12415485.32</v>
      </c>
      <c r="E145" s="2">
        <f t="shared" si="14"/>
        <v>0</v>
      </c>
    </row>
    <row r="146" spans="1:5" ht="44.25" customHeight="1" x14ac:dyDescent="0.2">
      <c r="A146" s="47" t="s">
        <v>132</v>
      </c>
      <c r="B146" s="1" t="s">
        <v>97</v>
      </c>
      <c r="C146" s="2">
        <v>18057335.359999999</v>
      </c>
      <c r="D146" s="2">
        <f t="shared" si="13"/>
        <v>18057335.359999999</v>
      </c>
      <c r="E146" s="2">
        <f t="shared" si="14"/>
        <v>0</v>
      </c>
    </row>
    <row r="147" spans="1:5" ht="44.25" customHeight="1" x14ac:dyDescent="0.2">
      <c r="A147" s="48"/>
      <c r="B147" s="1" t="s">
        <v>35</v>
      </c>
      <c r="C147" s="2">
        <v>2070316.85</v>
      </c>
      <c r="D147" s="2">
        <f t="shared" si="13"/>
        <v>2070316.85</v>
      </c>
      <c r="E147" s="2">
        <f t="shared" si="14"/>
        <v>0</v>
      </c>
    </row>
    <row r="148" spans="1:5" ht="44.25" customHeight="1" x14ac:dyDescent="0.2">
      <c r="A148" s="49"/>
      <c r="B148" s="1" t="s">
        <v>98</v>
      </c>
      <c r="C148" s="2">
        <v>10114456.869999999</v>
      </c>
      <c r="D148" s="2">
        <f t="shared" si="13"/>
        <v>10114456.869999999</v>
      </c>
      <c r="E148" s="2">
        <f t="shared" si="14"/>
        <v>0</v>
      </c>
    </row>
    <row r="149" spans="1:5" ht="33.75" customHeight="1" x14ac:dyDescent="0.2">
      <c r="A149" s="20" t="s">
        <v>23</v>
      </c>
      <c r="B149" s="1" t="s">
        <v>60</v>
      </c>
      <c r="C149" s="2">
        <v>178895.21</v>
      </c>
      <c r="D149" s="2">
        <f t="shared" si="13"/>
        <v>178895.21</v>
      </c>
      <c r="E149" s="2">
        <f t="shared" si="14"/>
        <v>0</v>
      </c>
    </row>
    <row r="150" spans="1:5" ht="28.5" customHeight="1" x14ac:dyDescent="0.2">
      <c r="A150" s="20" t="s">
        <v>17</v>
      </c>
      <c r="B150" s="1" t="s">
        <v>106</v>
      </c>
      <c r="C150" s="2">
        <v>0</v>
      </c>
      <c r="D150" s="2">
        <f t="shared" si="13"/>
        <v>0</v>
      </c>
      <c r="E150" s="2">
        <f t="shared" si="14"/>
        <v>0</v>
      </c>
    </row>
    <row r="151" spans="1:5" ht="27.75" customHeight="1" x14ac:dyDescent="0.2">
      <c r="A151" s="47" t="s">
        <v>135</v>
      </c>
      <c r="B151" s="1" t="s">
        <v>110</v>
      </c>
      <c r="C151" s="2">
        <v>27456197.670000002</v>
      </c>
      <c r="D151" s="2">
        <f t="shared" si="13"/>
        <v>27456197.670000002</v>
      </c>
      <c r="E151" s="2">
        <f t="shared" si="14"/>
        <v>0</v>
      </c>
    </row>
    <row r="152" spans="1:5" ht="28.5" customHeight="1" x14ac:dyDescent="0.2">
      <c r="A152" s="48"/>
      <c r="B152" s="1" t="s">
        <v>58</v>
      </c>
      <c r="C152" s="2">
        <v>25940.57</v>
      </c>
      <c r="D152" s="2">
        <f t="shared" si="13"/>
        <v>25940.57</v>
      </c>
      <c r="E152" s="2">
        <f t="shared" si="14"/>
        <v>0</v>
      </c>
    </row>
    <row r="153" spans="1:5" ht="26.25" customHeight="1" x14ac:dyDescent="0.2">
      <c r="A153" s="49"/>
      <c r="B153" s="1" t="s">
        <v>111</v>
      </c>
      <c r="C153" s="2">
        <v>19878.05</v>
      </c>
      <c r="D153" s="2">
        <f t="shared" si="13"/>
        <v>19878.05</v>
      </c>
      <c r="E153" s="2">
        <f t="shared" si="14"/>
        <v>0</v>
      </c>
    </row>
    <row r="154" spans="1:5" ht="45" customHeight="1" x14ac:dyDescent="0.2">
      <c r="A154" s="47" t="s">
        <v>22</v>
      </c>
      <c r="B154" s="1" t="s">
        <v>105</v>
      </c>
      <c r="C154" s="2">
        <v>1829261.25</v>
      </c>
      <c r="D154" s="2">
        <f t="shared" si="13"/>
        <v>1829261.25</v>
      </c>
      <c r="E154" s="2">
        <f t="shared" si="14"/>
        <v>0</v>
      </c>
    </row>
    <row r="155" spans="1:5" ht="35.25" customHeight="1" x14ac:dyDescent="0.2">
      <c r="A155" s="48"/>
      <c r="B155" s="1" t="s">
        <v>57</v>
      </c>
      <c r="C155" s="2">
        <v>97079.039999999994</v>
      </c>
      <c r="D155" s="2">
        <f t="shared" si="13"/>
        <v>97079.039999999994</v>
      </c>
      <c r="E155" s="2">
        <f t="shared" si="14"/>
        <v>0</v>
      </c>
    </row>
    <row r="156" spans="1:5" ht="33.75" customHeight="1" x14ac:dyDescent="0.2">
      <c r="A156" s="48"/>
      <c r="B156" s="1" t="s">
        <v>58</v>
      </c>
      <c r="C156" s="2">
        <v>3280673.11</v>
      </c>
      <c r="D156" s="2">
        <f t="shared" si="13"/>
        <v>3280673.11</v>
      </c>
      <c r="E156" s="2">
        <f t="shared" si="14"/>
        <v>0</v>
      </c>
    </row>
    <row r="157" spans="1:5" ht="35.25" customHeight="1" x14ac:dyDescent="0.2">
      <c r="A157" s="48"/>
      <c r="B157" s="1" t="s">
        <v>30</v>
      </c>
      <c r="C157" s="2">
        <v>221295834.87</v>
      </c>
      <c r="D157" s="2">
        <f t="shared" si="13"/>
        <v>221295834.87</v>
      </c>
      <c r="E157" s="2">
        <f t="shared" si="14"/>
        <v>0</v>
      </c>
    </row>
    <row r="158" spans="1:5" ht="45.75" customHeight="1" x14ac:dyDescent="0.2">
      <c r="A158" s="48"/>
      <c r="B158" s="1" t="s">
        <v>102</v>
      </c>
      <c r="C158" s="2">
        <v>1081458.69</v>
      </c>
      <c r="D158" s="2">
        <f t="shared" si="13"/>
        <v>1081458.69</v>
      </c>
      <c r="E158" s="2">
        <f t="shared" si="14"/>
        <v>0</v>
      </c>
    </row>
    <row r="159" spans="1:5" ht="41.25" customHeight="1" x14ac:dyDescent="0.2">
      <c r="A159" s="49"/>
      <c r="B159" s="1" t="s">
        <v>111</v>
      </c>
      <c r="C159" s="2">
        <v>83516149.060000002</v>
      </c>
      <c r="D159" s="2">
        <f t="shared" si="13"/>
        <v>83516149.060000002</v>
      </c>
      <c r="E159" s="2">
        <f t="shared" si="14"/>
        <v>0</v>
      </c>
    </row>
    <row r="160" spans="1:5" ht="39.75" customHeight="1" x14ac:dyDescent="0.2">
      <c r="A160" s="47" t="s">
        <v>136</v>
      </c>
      <c r="B160" s="1" t="s">
        <v>57</v>
      </c>
      <c r="C160" s="2">
        <v>1522530.07</v>
      </c>
      <c r="D160" s="2">
        <f t="shared" si="13"/>
        <v>1522530.07</v>
      </c>
      <c r="E160" s="2">
        <f t="shared" si="14"/>
        <v>0</v>
      </c>
    </row>
    <row r="161" spans="1:5" ht="32.25" customHeight="1" x14ac:dyDescent="0.2">
      <c r="A161" s="48"/>
      <c r="B161" s="1" t="s">
        <v>30</v>
      </c>
      <c r="C161" s="2">
        <v>452970.73</v>
      </c>
      <c r="D161" s="2">
        <f t="shared" si="13"/>
        <v>452970.73</v>
      </c>
      <c r="E161" s="2">
        <f t="shared" si="14"/>
        <v>0</v>
      </c>
    </row>
    <row r="162" spans="1:5" ht="43.5" customHeight="1" x14ac:dyDescent="0.2">
      <c r="A162" s="49"/>
      <c r="B162" s="1" t="s">
        <v>137</v>
      </c>
      <c r="C162" s="2">
        <v>55710.83</v>
      </c>
      <c r="D162" s="2">
        <f t="shared" si="13"/>
        <v>55710.83</v>
      </c>
      <c r="E162" s="2">
        <f t="shared" si="14"/>
        <v>0</v>
      </c>
    </row>
    <row r="163" spans="1:5" ht="43.5" customHeight="1" x14ac:dyDescent="0.2">
      <c r="A163" s="22" t="s">
        <v>138</v>
      </c>
      <c r="B163" s="1" t="s">
        <v>112</v>
      </c>
      <c r="C163" s="2">
        <v>5870091.9100000001</v>
      </c>
      <c r="D163" s="2">
        <f t="shared" si="13"/>
        <v>5870091.9100000001</v>
      </c>
      <c r="E163" s="2">
        <f t="shared" si="14"/>
        <v>0</v>
      </c>
    </row>
    <row r="164" spans="1:5" ht="30" customHeight="1" x14ac:dyDescent="0.2">
      <c r="A164" s="38" t="s">
        <v>139</v>
      </c>
      <c r="B164" s="1" t="s">
        <v>111</v>
      </c>
      <c r="C164" s="2">
        <v>91403.14</v>
      </c>
      <c r="D164" s="2">
        <f t="shared" si="13"/>
        <v>91403.14</v>
      </c>
      <c r="E164" s="2">
        <f t="shared" si="14"/>
        <v>0</v>
      </c>
    </row>
    <row r="165" spans="1:5" ht="40.5" customHeight="1" x14ac:dyDescent="0.2">
      <c r="A165" s="39" t="s">
        <v>140</v>
      </c>
      <c r="B165" s="37" t="s">
        <v>31</v>
      </c>
      <c r="C165" s="40">
        <v>56488</v>
      </c>
      <c r="D165" s="40">
        <f t="shared" si="13"/>
        <v>56488</v>
      </c>
      <c r="E165" s="41">
        <f t="shared" si="14"/>
        <v>0</v>
      </c>
    </row>
    <row r="166" spans="1:5" x14ac:dyDescent="0.2">
      <c r="D166" s="12"/>
    </row>
  </sheetData>
  <mergeCells count="28">
    <mergeCell ref="A60:A79"/>
    <mergeCell ref="A80:A82"/>
    <mergeCell ref="A87:A89"/>
    <mergeCell ref="A114:A115"/>
    <mergeCell ref="E1:E2"/>
    <mergeCell ref="C1:D1"/>
    <mergeCell ref="A14:A16"/>
    <mergeCell ref="A35:A36"/>
    <mergeCell ref="A24:A25"/>
    <mergeCell ref="A11:A13"/>
    <mergeCell ref="A17:A23"/>
    <mergeCell ref="A32:A34"/>
    <mergeCell ref="A123:A129"/>
    <mergeCell ref="A151:A153"/>
    <mergeCell ref="A154:A159"/>
    <mergeCell ref="A160:A162"/>
    <mergeCell ref="A29:A30"/>
    <mergeCell ref="A130:A135"/>
    <mergeCell ref="A112:A113"/>
    <mergeCell ref="A137:A139"/>
    <mergeCell ref="A140:A142"/>
    <mergeCell ref="A146:A148"/>
    <mergeCell ref="A98:A99"/>
    <mergeCell ref="A107:A109"/>
    <mergeCell ref="A102:A104"/>
    <mergeCell ref="A38:A39"/>
    <mergeCell ref="A40:A45"/>
    <mergeCell ref="A46:A59"/>
  </mergeCells>
  <printOptions horizontalCentered="1" verticalCentered="1"/>
  <pageMargins left="0.23622047244094491" right="0.23622047244094491" top="1.1770833333333333" bottom="0.74803149606299213" header="0.31496062992125984" footer="0.31496062992125984"/>
  <pageSetup orientation="portrait" errors="NA" r:id="rId1"/>
  <headerFooter alignWithMargins="0">
    <oddHeader>&amp;C&amp;"-,Negrita"
GOBIERNO DEL ESTADO DE OAXACA
EJERCICIO Y DESTINO DEL GASTO FEDERALIZADO
 Y REINTEGROS
ENERO-MARZO 2019&amp;"Arial Narrow,Negrita"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</vt:lpstr>
      <vt:lpstr>'GASTO FEDERALIZADO '!Área_de_impresión</vt:lpstr>
      <vt:lpstr>'GASTO FEDERALIZADO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2019-05-22T17:15:21Z</cp:lastPrinted>
  <dcterms:created xsi:type="dcterms:W3CDTF">2013-04-11T16:59:41Z</dcterms:created>
  <dcterms:modified xsi:type="dcterms:W3CDTF">2019-05-22T17:15:42Z</dcterms:modified>
</cp:coreProperties>
</file>