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wnloads\2DO TRIMESTRE GASTO FEDERALIZADO Y REINTEGROS\"/>
    </mc:Choice>
  </mc:AlternateContent>
  <xr:revisionPtr revIDLastSave="0" documentId="13_ncr:1_{0D61DE0B-8304-493B-9FAE-B89FF29FF4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ASTO FEDERALIZADO " sheetId="3" r:id="rId1"/>
  </sheets>
  <definedNames>
    <definedName name="_xlnm._FilterDatabase" localSheetId="0" hidden="1">'GASTO FEDERALIZADO '!$A$3:$F$64</definedName>
    <definedName name="_xlnm.Print_Area" localSheetId="0">'GASTO FEDERALIZADO '!$A$1:$E$64</definedName>
    <definedName name="_xlnm.Print_Titles" localSheetId="0">'GASTO FEDERALIZADO '!$1:$3</definedName>
  </definedNames>
  <calcPr calcId="181029"/>
</workbook>
</file>

<file path=xl/calcChain.xml><?xml version="1.0" encoding="utf-8"?>
<calcChain xmlns="http://schemas.openxmlformats.org/spreadsheetml/2006/main">
  <c r="D4" i="3" l="1"/>
  <c r="E4" i="3" s="1"/>
  <c r="D5" i="3"/>
  <c r="E5" i="3"/>
  <c r="D6" i="3"/>
  <c r="E6" i="3" s="1"/>
  <c r="D7" i="3"/>
  <c r="E7" i="3" s="1"/>
  <c r="D8" i="3"/>
  <c r="E8" i="3" s="1"/>
  <c r="D9" i="3"/>
  <c r="E9" i="3"/>
  <c r="D10" i="3"/>
  <c r="E10" i="3" s="1"/>
  <c r="D11" i="3"/>
  <c r="E11" i="3"/>
  <c r="D12" i="3"/>
  <c r="E12" i="3" s="1"/>
  <c r="D13" i="3"/>
  <c r="E13" i="3"/>
  <c r="D14" i="3"/>
  <c r="E14" i="3" s="1"/>
  <c r="D15" i="3"/>
  <c r="E15" i="3" s="1"/>
  <c r="D16" i="3"/>
  <c r="E16" i="3" s="1"/>
  <c r="D17" i="3"/>
  <c r="E17" i="3"/>
  <c r="D18" i="3"/>
  <c r="E18" i="3" s="1"/>
  <c r="D19" i="3"/>
  <c r="E19" i="3"/>
  <c r="D20" i="3"/>
  <c r="E20" i="3" s="1"/>
  <c r="D21" i="3"/>
  <c r="E21" i="3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 s="1"/>
  <c r="D45" i="3"/>
  <c r="E45" i="3" s="1"/>
  <c r="D46" i="3"/>
  <c r="E46" i="3" s="1"/>
  <c r="D47" i="3"/>
  <c r="E47" i="3" s="1"/>
  <c r="D48" i="3"/>
  <c r="E48" i="3" s="1"/>
  <c r="D49" i="3"/>
  <c r="E49" i="3" s="1"/>
  <c r="D50" i="3"/>
  <c r="E50" i="3" s="1"/>
  <c r="D51" i="3"/>
  <c r="E51" i="3" s="1"/>
  <c r="D52" i="3"/>
  <c r="E52" i="3" s="1"/>
  <c r="D53" i="3"/>
  <c r="E53" i="3" s="1"/>
  <c r="D54" i="3"/>
  <c r="E54" i="3" s="1"/>
  <c r="D55" i="3"/>
  <c r="E55" i="3" s="1"/>
  <c r="D56" i="3"/>
  <c r="E56" i="3" s="1"/>
  <c r="D57" i="3"/>
  <c r="E57" i="3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</calcChain>
</file>

<file path=xl/sharedStrings.xml><?xml version="1.0" encoding="utf-8"?>
<sst xmlns="http://schemas.openxmlformats.org/spreadsheetml/2006/main" count="111" uniqueCount="79">
  <si>
    <t>PROGRAMA O FONDO</t>
  </si>
  <si>
    <t>FASSA CAPITAL</t>
  </si>
  <si>
    <t>FAETA CAPITAL</t>
  </si>
  <si>
    <t>DESTINO DE LOS RECURSOS</t>
  </si>
  <si>
    <t>DEVENGADO</t>
  </si>
  <si>
    <t>PAGADO</t>
  </si>
  <si>
    <t>REINTEGRO</t>
  </si>
  <si>
    <t>FISE CAPITAL</t>
  </si>
  <si>
    <t>FISM CAPITAL</t>
  </si>
  <si>
    <t>FAM EDUCATIVA SUPERIOR CAPITAL</t>
  </si>
  <si>
    <t>FAFEF CAPITAL</t>
  </si>
  <si>
    <t>SUBSIDIO A UNIVERSIDADES CAPITAL</t>
  </si>
  <si>
    <t>EJERCICIO</t>
  </si>
  <si>
    <t>FONE CAPITAL</t>
  </si>
  <si>
    <t>ATENCIÓN MÉDICA</t>
  </si>
  <si>
    <t>FORMACIÓN PROFESIONAL Y POSGRADO</t>
  </si>
  <si>
    <t>TRANSFERENCIAS, APORTACIONES, DEUDA PÚBLICA Y OTRAS OBLIGACIONES DE PAGO</t>
  </si>
  <si>
    <t>PREVENCIÓN Y PROMOCIÓN DE LA SALUD</t>
  </si>
  <si>
    <t>MEJORAMIENTO URBANO DE LOS CENTROS DE POBLACIÓN</t>
  </si>
  <si>
    <t>VIGILANCIA Y FISCALIZACIÓN EN EL USO DE LOS RECURSOS PÚBLICOS</t>
  </si>
  <si>
    <t>FORMACIÓN Y DESARROLLO PROFESIONAL DOCENTE</t>
  </si>
  <si>
    <t>ADMINISTRACIÓN ESTRATÉGICA EN EL QUEHACER EDUCATIVO</t>
  </si>
  <si>
    <t>FORTALECIMIENTO DEL SISTEMA DE SALUD</t>
  </si>
  <si>
    <t>FORTAMUN CAPITAL</t>
  </si>
  <si>
    <t>EDUCACIÓN BÁSICA INCLUYENTE</t>
  </si>
  <si>
    <t>FORTALECIMIENTO DEL SISTEMA PENITENCIARIO</t>
  </si>
  <si>
    <t>INCREMENTO DE LA OFERTA EDUCATIVA SUPERIOR</t>
  </si>
  <si>
    <t>FORMACIÓN CON CALIDAD EN LA EDUCACIÓN MEDIA SUPERIOR</t>
  </si>
  <si>
    <t>PROMOCIÓN Y FOMENTO DE LAS POLÍTICAS PÚBLICAS IGUALITARIAS PARA MUJERES Y HOMBRES</t>
  </si>
  <si>
    <t>FONDO GENERAL DE PARTICIPACIONES PARA MUNICIPIOS</t>
  </si>
  <si>
    <t>FONDO DE FOMENTO PARA MUNICIPIOS</t>
  </si>
  <si>
    <t>PARTICIPACIONES EN IMPUESTOS ESPECIALES PARA MUNICIPIOS</t>
  </si>
  <si>
    <t>FONDO DE FISCALIZACIÓN Y RECAUDACIÓN PARA MUNICIPIOS</t>
  </si>
  <si>
    <t>FONDO DE COMPENSACION PARA MUNICIPIOS</t>
  </si>
  <si>
    <t>FONDO IMPUESTO SOBRE LA RENTA PARA MUNICIPIOS</t>
  </si>
  <si>
    <t>CONVENIOS E INCENTIVOS DERIVADOS DE LA COLABORACIÓN FISCAL PARA LOS MUNICIPIOS</t>
  </si>
  <si>
    <t>FAM EDUCATIVA BASICA CAPITAL</t>
  </si>
  <si>
    <t>AMPLIACIÓN DE LA COBERTURA DE LA EDUCACIÓN MEDIA SUPERIOR</t>
  </si>
  <si>
    <t>EDUCACIÓN PARA JÓVENES Y ADULTOS Y DESARROLLO DE COMPETENCIA PARA EL TRABAJO</t>
  </si>
  <si>
    <t>FORTALECIMIENTO A LA COMPETENCIA LABORAL Y EMPLEO DE CALIDAD</t>
  </si>
  <si>
    <t>IMPULSO A LA ECONOMÍA</t>
  </si>
  <si>
    <t>FOMENTO AL DESARROLLO DE LA CIENCIA, LA TECNOLOGÍA Y LA INNOVACIÓN</t>
  </si>
  <si>
    <t>SUBSIDIO A EDUCACIÓN MEDIA SUPERIOR CAPITAL</t>
  </si>
  <si>
    <t>VINCULACIÓN DE LAS INSTITUCIONES DE NIVEL SUPERIOR CON EL SECTOR PRODUCTIVO Y SOCIAL.</t>
  </si>
  <si>
    <t>SUBSIDIO A INSTITUTOS TECNOLÓGICOS CAPITAL</t>
  </si>
  <si>
    <t>SUBSIDIO CAPACITACIÓN PARA EL TRABAJO CAPITAL</t>
  </si>
  <si>
    <t>5 AL MILLAR PARA INSPECCION Y VIGILANCIA</t>
  </si>
  <si>
    <t>FORTALECIMIENTO A LA VIVIENDA</t>
  </si>
  <si>
    <t>INFRAESTRUCTURA VIAL EN EL ESTADO DE OAXACA</t>
  </si>
  <si>
    <t>FORTALECIMIENTO A LA INFRAESTRUCTURA FÍSICA EDUCATIVA</t>
  </si>
  <si>
    <t>AMPLIACIÓN Y MEJORAMIENTO DE LOS SERVICIOS DE AGUA POTABLE, DRENAJE Y SANEAMIENTO</t>
  </si>
  <si>
    <t>FAETA PRODUCTOS FINANCIEROS</t>
  </si>
  <si>
    <t>OTROS NO INCLUIDOS EN LAS CLASIFICACIONES ANTERIORES</t>
  </si>
  <si>
    <t>PROYECTOS DE COMPETITIVIDAD Y LOGÍSTICA EN MERCADOS</t>
  </si>
  <si>
    <t>CONVENIO MARCO DE COORDINACIÓN IEEPO</t>
  </si>
  <si>
    <t>FORMACIÓN ACADÉMICA INTEGRAL</t>
  </si>
  <si>
    <t>INCLUSIÓN Y EQUIDAD EDUCATIVA</t>
  </si>
  <si>
    <t>PROGRAMA PARA EL DESARROLLO PROFESIONAL DOCENTE</t>
  </si>
  <si>
    <t>FORTALECIMIENTO DE ACCIONES DE SALUD PÚBLICA EN LAS ENTIDADES FEDERATIVAS (AFASPE)</t>
  </si>
  <si>
    <t>FONDO DE PROTECCIÓN CONTRA GASTOS CATASTRÓFICOS</t>
  </si>
  <si>
    <t>OTROS NO INCLUÍDOS EN LAS CLASIFICACIONES ANTERIORES (SALUD)</t>
  </si>
  <si>
    <t>AGUA POTABLE Y ALCANTARILLADO Y SANEAMIENTO EN ZONAS URBANAS (APASZU)</t>
  </si>
  <si>
    <t>OTROS NO INCLUIDOS EN LAS CLASIFICACIONES ANTERIORE</t>
  </si>
  <si>
    <t>PROGRAMA DE APOYO A LAS INSTANCIAS DE MUJERES EN LAS ENTIDADES FEDERATIVAS (PAIMEF)</t>
  </si>
  <si>
    <t>FONDO METROPOLITANO</t>
  </si>
  <si>
    <t>HIDROCARBUROS</t>
  </si>
  <si>
    <t xml:space="preserve">CONACYT </t>
  </si>
  <si>
    <t xml:space="preserve">FOMENTO AL DESARROLLO DE LA CIENCIA, LA TECNOLOGÍA Y LA INNOVACIÓN </t>
  </si>
  <si>
    <t>SALVAGUARDA DEL PATRIMONIO CULTURAL MATERIAL E INMATERIAL</t>
  </si>
  <si>
    <t>OTROS NO INCLUIDOS EN LAS CLASIFICACIONES ANTERIORES (CONACULTA)</t>
  </si>
  <si>
    <t>SUBSIDIO A LOS MUNICIPIOS Y DEMARCACIONES TERRITORIALES DEL DISTRITO FEDERAL Y (FORTASEG)</t>
  </si>
  <si>
    <t>SUBSIDIO A EDUCACIÓN MEDIA SUPERIOR PRODUCTOS FINANCIEROS</t>
  </si>
  <si>
    <t xml:space="preserve">OTROS SUBSIDIOS A LA EDUCACIÓN </t>
  </si>
  <si>
    <t>PROVISIONES SALARIALES Y ECONOMICAS</t>
  </si>
  <si>
    <t>SOCORRO DE LEY</t>
  </si>
  <si>
    <t>ADEUDOS DE EJERCICIOS FISCALES ANTERIORES</t>
  </si>
  <si>
    <t>INSTITUTO DE SALUD PARA EL BIENESTAR (INSABI)</t>
  </si>
  <si>
    <t xml:space="preserve"> FONREGION</t>
  </si>
  <si>
    <t xml:space="preserve">AMPLIACION Y MEJORAMIENTO DE LOS SERVICIOS DE AGUA POTABLE. DRENAJE Y SANEAMIENTO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</si>
</sst>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7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164" fontId="4" fillId="2" borderId="11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right" vertical="top" indent="1" shrinkToFit="1"/>
    </xf>
    <xf numFmtId="4" fontId="5" fillId="2" borderId="7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left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11" xfId="0" applyNumberFormat="1" applyFont="1" applyFill="1" applyBorder="1" applyAlignment="1" applyProtection="1">
      <alignment horizontal="left" wrapText="1"/>
    </xf>
    <xf numFmtId="0" fontId="1" fillId="2" borderId="0" xfId="0" applyNumberFormat="1" applyFont="1" applyFill="1" applyBorder="1" applyAlignment="1" applyProtection="1">
      <alignment horizontal="left"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/>
    </xf>
    <xf numFmtId="0" fontId="3" fillId="2" borderId="6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view="pageBreakPreview" zoomScale="80" zoomScaleNormal="110" zoomScaleSheetLayoutView="80" workbookViewId="0">
      <selection activeCell="C35" sqref="C35"/>
    </sheetView>
  </sheetViews>
  <sheetFormatPr baseColWidth="10" defaultRowHeight="12.75" x14ac:dyDescent="0.2"/>
  <cols>
    <col min="1" max="1" width="30.85546875" style="19" customWidth="1"/>
    <col min="2" max="2" width="29.5703125" style="22" customWidth="1"/>
    <col min="3" max="3" width="18" style="6" customWidth="1"/>
    <col min="4" max="4" width="16.42578125" style="6" bestFit="1" customWidth="1"/>
    <col min="5" max="5" width="12.5703125" style="6" customWidth="1"/>
    <col min="6" max="6" width="13.5703125" style="1" bestFit="1" customWidth="1"/>
    <col min="7" max="7" width="16.28515625" style="1" customWidth="1"/>
    <col min="8" max="8" width="13.85546875" style="1" customWidth="1"/>
    <col min="9" max="16384" width="11.42578125" style="1"/>
  </cols>
  <sheetData>
    <row r="1" spans="1:6" x14ac:dyDescent="0.2">
      <c r="A1" s="16"/>
      <c r="B1" s="20"/>
      <c r="C1" s="26" t="s">
        <v>12</v>
      </c>
      <c r="D1" s="27"/>
      <c r="E1" s="24" t="s">
        <v>6</v>
      </c>
    </row>
    <row r="2" spans="1:6" ht="30" customHeight="1" x14ac:dyDescent="0.2">
      <c r="A2" s="17" t="s">
        <v>0</v>
      </c>
      <c r="B2" s="2" t="s">
        <v>3</v>
      </c>
      <c r="C2" s="3" t="s">
        <v>4</v>
      </c>
      <c r="D2" s="3" t="s">
        <v>5</v>
      </c>
      <c r="E2" s="25"/>
    </row>
    <row r="3" spans="1:6" ht="9" customHeight="1" x14ac:dyDescent="0.2">
      <c r="A3" s="18"/>
      <c r="B3" s="21"/>
      <c r="C3" s="9"/>
      <c r="D3" s="4"/>
      <c r="E3" s="5"/>
    </row>
    <row r="4" spans="1:6" s="8" customFormat="1" ht="36" x14ac:dyDescent="0.2">
      <c r="A4" s="12" t="s">
        <v>29</v>
      </c>
      <c r="B4" s="15" t="s">
        <v>16</v>
      </c>
      <c r="C4" s="10">
        <v>1094621540</v>
      </c>
      <c r="D4" s="11">
        <f t="shared" ref="D4" si="0">C4</f>
        <v>1094621540</v>
      </c>
      <c r="E4" s="11">
        <f>+C4-D4</f>
        <v>0</v>
      </c>
      <c r="F4" s="7"/>
    </row>
    <row r="5" spans="1:6" s="8" customFormat="1" ht="36" x14ac:dyDescent="0.2">
      <c r="A5" s="12" t="s">
        <v>30</v>
      </c>
      <c r="B5" s="15" t="s">
        <v>16</v>
      </c>
      <c r="C5" s="13">
        <v>316125639</v>
      </c>
      <c r="D5" s="11">
        <f t="shared" ref="D5:D7" si="1">C5</f>
        <v>316125639</v>
      </c>
      <c r="E5" s="11">
        <f t="shared" ref="E5:E64" si="2">+C5-D5</f>
        <v>0</v>
      </c>
      <c r="F5" s="7"/>
    </row>
    <row r="6" spans="1:6" s="8" customFormat="1" ht="36" x14ac:dyDescent="0.2">
      <c r="A6" s="12" t="s">
        <v>31</v>
      </c>
      <c r="B6" s="15" t="s">
        <v>16</v>
      </c>
      <c r="C6" s="13">
        <v>8799548</v>
      </c>
      <c r="D6" s="11">
        <f t="shared" si="1"/>
        <v>8799548</v>
      </c>
      <c r="E6" s="11">
        <f t="shared" si="2"/>
        <v>0</v>
      </c>
      <c r="F6" s="7"/>
    </row>
    <row r="7" spans="1:6" s="8" customFormat="1" ht="36" x14ac:dyDescent="0.2">
      <c r="A7" s="12" t="s">
        <v>32</v>
      </c>
      <c r="B7" s="15" t="s">
        <v>16</v>
      </c>
      <c r="C7" s="13">
        <v>67942637</v>
      </c>
      <c r="D7" s="11">
        <f t="shared" si="1"/>
        <v>67942637</v>
      </c>
      <c r="E7" s="11">
        <f t="shared" si="2"/>
        <v>0</v>
      </c>
      <c r="F7" s="7"/>
    </row>
    <row r="8" spans="1:6" s="8" customFormat="1" ht="36" x14ac:dyDescent="0.2">
      <c r="A8" s="12" t="s">
        <v>33</v>
      </c>
      <c r="B8" s="15" t="s">
        <v>16</v>
      </c>
      <c r="C8" s="13">
        <v>22236470</v>
      </c>
      <c r="D8" s="11">
        <f>C8</f>
        <v>22236470</v>
      </c>
      <c r="E8" s="11">
        <f t="shared" si="2"/>
        <v>0</v>
      </c>
      <c r="F8" s="7"/>
    </row>
    <row r="9" spans="1:6" s="8" customFormat="1" ht="36" x14ac:dyDescent="0.2">
      <c r="A9" s="12" t="s">
        <v>34</v>
      </c>
      <c r="B9" s="15" t="s">
        <v>16</v>
      </c>
      <c r="C9" s="13">
        <v>48135329</v>
      </c>
      <c r="D9" s="11">
        <f>C9</f>
        <v>48135329</v>
      </c>
      <c r="E9" s="11">
        <f t="shared" si="2"/>
        <v>0</v>
      </c>
      <c r="F9" s="7"/>
    </row>
    <row r="10" spans="1:6" s="8" customFormat="1" ht="36" x14ac:dyDescent="0.2">
      <c r="A10" s="12" t="s">
        <v>35</v>
      </c>
      <c r="B10" s="15" t="s">
        <v>16</v>
      </c>
      <c r="C10" s="13">
        <v>25930403</v>
      </c>
      <c r="D10" s="11">
        <f>C10</f>
        <v>25930403</v>
      </c>
      <c r="E10" s="11">
        <f t="shared" si="2"/>
        <v>0</v>
      </c>
      <c r="F10" s="7"/>
    </row>
    <row r="11" spans="1:6" s="8" customFormat="1" ht="24" x14ac:dyDescent="0.2">
      <c r="A11" s="12" t="s">
        <v>46</v>
      </c>
      <c r="B11" s="15" t="s">
        <v>19</v>
      </c>
      <c r="C11" s="13">
        <v>1952971.91</v>
      </c>
      <c r="D11" s="11">
        <f>C11</f>
        <v>1952971.91</v>
      </c>
      <c r="E11" s="11">
        <f t="shared" si="2"/>
        <v>0</v>
      </c>
      <c r="F11" s="7"/>
    </row>
    <row r="12" spans="1:6" s="8" customFormat="1" ht="36" x14ac:dyDescent="0.2">
      <c r="A12" s="12" t="s">
        <v>73</v>
      </c>
      <c r="B12" s="15" t="s">
        <v>16</v>
      </c>
      <c r="C12" s="13">
        <v>14824840</v>
      </c>
      <c r="D12" s="11">
        <f t="shared" ref="D12:D64" si="3">C12</f>
        <v>14824840</v>
      </c>
      <c r="E12" s="11">
        <f t="shared" si="2"/>
        <v>0</v>
      </c>
      <c r="F12" s="7"/>
    </row>
    <row r="13" spans="1:6" s="8" customFormat="1" ht="12" x14ac:dyDescent="0.2">
      <c r="A13" s="28" t="s">
        <v>13</v>
      </c>
      <c r="B13" s="15" t="s">
        <v>24</v>
      </c>
      <c r="C13" s="14">
        <v>4869135190.1400003</v>
      </c>
      <c r="D13" s="11">
        <f t="shared" si="3"/>
        <v>4869135190.1400003</v>
      </c>
      <c r="E13" s="11">
        <f t="shared" si="2"/>
        <v>0</v>
      </c>
      <c r="F13" s="7"/>
    </row>
    <row r="14" spans="1:6" s="8" customFormat="1" ht="24" x14ac:dyDescent="0.2">
      <c r="A14" s="29"/>
      <c r="B14" s="15" t="s">
        <v>20</v>
      </c>
      <c r="C14" s="14">
        <v>103034837.98999999</v>
      </c>
      <c r="D14" s="11">
        <f t="shared" si="3"/>
        <v>103034837.98999999</v>
      </c>
      <c r="E14" s="11">
        <f t="shared" si="2"/>
        <v>0</v>
      </c>
      <c r="F14" s="7"/>
    </row>
    <row r="15" spans="1:6" s="8" customFormat="1" ht="24" x14ac:dyDescent="0.2">
      <c r="A15" s="30"/>
      <c r="B15" s="15" t="s">
        <v>21</v>
      </c>
      <c r="C15" s="14">
        <v>390186956.04000002</v>
      </c>
      <c r="D15" s="11">
        <f t="shared" si="3"/>
        <v>390186956.04000002</v>
      </c>
      <c r="E15" s="11">
        <f t="shared" si="2"/>
        <v>0</v>
      </c>
      <c r="F15" s="7"/>
    </row>
    <row r="16" spans="1:6" s="8" customFormat="1" ht="12" x14ac:dyDescent="0.2">
      <c r="A16" s="12" t="s">
        <v>1</v>
      </c>
      <c r="B16" s="15" t="s">
        <v>14</v>
      </c>
      <c r="C16" s="13">
        <v>959468059.89999998</v>
      </c>
      <c r="D16" s="11">
        <f t="shared" si="3"/>
        <v>959468059.89999998</v>
      </c>
      <c r="E16" s="11">
        <f t="shared" si="2"/>
        <v>0</v>
      </c>
      <c r="F16" s="7"/>
    </row>
    <row r="17" spans="1:6" s="8" customFormat="1" ht="12" x14ac:dyDescent="0.2">
      <c r="A17" s="28" t="s">
        <v>7</v>
      </c>
      <c r="B17" s="15" t="s">
        <v>47</v>
      </c>
      <c r="C17" s="13">
        <v>10113101</v>
      </c>
      <c r="D17" s="11">
        <f t="shared" si="3"/>
        <v>10113101</v>
      </c>
      <c r="E17" s="11">
        <f t="shared" si="2"/>
        <v>0</v>
      </c>
      <c r="F17" s="7"/>
    </row>
    <row r="18" spans="1:6" s="8" customFormat="1" ht="24" x14ac:dyDescent="0.2">
      <c r="A18" s="30"/>
      <c r="B18" s="15" t="s">
        <v>48</v>
      </c>
      <c r="C18" s="13">
        <v>1489222.89</v>
      </c>
      <c r="D18" s="11">
        <f t="shared" si="3"/>
        <v>1489222.89</v>
      </c>
      <c r="E18" s="11">
        <f t="shared" si="2"/>
        <v>0</v>
      </c>
      <c r="F18" s="7"/>
    </row>
    <row r="19" spans="1:6" s="8" customFormat="1" ht="36" x14ac:dyDescent="0.2">
      <c r="A19" s="12" t="s">
        <v>8</v>
      </c>
      <c r="B19" s="15" t="s">
        <v>16</v>
      </c>
      <c r="C19" s="13">
        <v>2164842324</v>
      </c>
      <c r="D19" s="11">
        <f t="shared" si="3"/>
        <v>2164842324</v>
      </c>
      <c r="E19" s="11">
        <f t="shared" si="2"/>
        <v>0</v>
      </c>
      <c r="F19" s="7"/>
    </row>
    <row r="20" spans="1:6" s="8" customFormat="1" ht="36" x14ac:dyDescent="0.2">
      <c r="A20" s="12" t="s">
        <v>23</v>
      </c>
      <c r="B20" s="15" t="s">
        <v>16</v>
      </c>
      <c r="C20" s="13">
        <v>697827546</v>
      </c>
      <c r="D20" s="11">
        <f t="shared" si="3"/>
        <v>697827546</v>
      </c>
      <c r="E20" s="11">
        <f t="shared" si="2"/>
        <v>0</v>
      </c>
      <c r="F20" s="7"/>
    </row>
    <row r="21" spans="1:6" s="8" customFormat="1" ht="24" x14ac:dyDescent="0.2">
      <c r="A21" s="12" t="s">
        <v>36</v>
      </c>
      <c r="B21" s="15" t="s">
        <v>49</v>
      </c>
      <c r="C21" s="13">
        <v>7298628.9400000004</v>
      </c>
      <c r="D21" s="11">
        <f t="shared" si="3"/>
        <v>7298628.9400000004</v>
      </c>
      <c r="E21" s="11">
        <f t="shared" si="2"/>
        <v>0</v>
      </c>
      <c r="F21" s="7"/>
    </row>
    <row r="22" spans="1:6" s="8" customFormat="1" ht="24" x14ac:dyDescent="0.2">
      <c r="A22" s="12" t="s">
        <v>9</v>
      </c>
      <c r="B22" s="15" t="s">
        <v>26</v>
      </c>
      <c r="C22" s="13">
        <v>893527.21</v>
      </c>
      <c r="D22" s="11">
        <f t="shared" si="3"/>
        <v>893527.21</v>
      </c>
      <c r="E22" s="11">
        <f t="shared" si="2"/>
        <v>0</v>
      </c>
      <c r="F22" s="7"/>
    </row>
    <row r="23" spans="1:6" s="8" customFormat="1" ht="36" x14ac:dyDescent="0.2">
      <c r="A23" s="12" t="s">
        <v>2</v>
      </c>
      <c r="B23" s="15" t="s">
        <v>38</v>
      </c>
      <c r="C23" s="13">
        <v>32456829.190000001</v>
      </c>
      <c r="D23" s="11">
        <f t="shared" si="3"/>
        <v>32456829.190000001</v>
      </c>
      <c r="E23" s="11">
        <f t="shared" si="2"/>
        <v>0</v>
      </c>
      <c r="F23" s="7"/>
    </row>
    <row r="24" spans="1:6" s="8" customFormat="1" ht="36" x14ac:dyDescent="0.2">
      <c r="A24" s="12" t="s">
        <v>51</v>
      </c>
      <c r="B24" s="15" t="s">
        <v>38</v>
      </c>
      <c r="C24" s="13">
        <v>8418.99</v>
      </c>
      <c r="D24" s="11">
        <f t="shared" si="3"/>
        <v>8418.99</v>
      </c>
      <c r="E24" s="11">
        <f t="shared" si="2"/>
        <v>0</v>
      </c>
      <c r="F24" s="7"/>
    </row>
    <row r="25" spans="1:6" s="8" customFormat="1" ht="36" x14ac:dyDescent="0.2">
      <c r="A25" s="12" t="s">
        <v>10</v>
      </c>
      <c r="B25" s="15" t="s">
        <v>16</v>
      </c>
      <c r="C25" s="13">
        <v>236002737.59</v>
      </c>
      <c r="D25" s="11">
        <f t="shared" si="3"/>
        <v>236002737.59</v>
      </c>
      <c r="E25" s="11">
        <f t="shared" si="2"/>
        <v>0</v>
      </c>
      <c r="F25" s="7"/>
    </row>
    <row r="26" spans="1:6" s="8" customFormat="1" ht="24" x14ac:dyDescent="0.2">
      <c r="A26" s="12" t="s">
        <v>74</v>
      </c>
      <c r="B26" s="15" t="s">
        <v>25</v>
      </c>
      <c r="C26" s="13">
        <v>4252800</v>
      </c>
      <c r="D26" s="11">
        <f t="shared" si="3"/>
        <v>4252800</v>
      </c>
      <c r="E26" s="11">
        <f t="shared" si="2"/>
        <v>0</v>
      </c>
    </row>
    <row r="27" spans="1:6" s="8" customFormat="1" ht="24" x14ac:dyDescent="0.2">
      <c r="A27" s="12" t="s">
        <v>53</v>
      </c>
      <c r="B27" s="15" t="s">
        <v>40</v>
      </c>
      <c r="C27" s="13">
        <v>256092.82</v>
      </c>
      <c r="D27" s="11">
        <f t="shared" si="3"/>
        <v>256092.82</v>
      </c>
      <c r="E27" s="11">
        <f t="shared" si="2"/>
        <v>0</v>
      </c>
    </row>
    <row r="28" spans="1:6" s="8" customFormat="1" ht="24" x14ac:dyDescent="0.2">
      <c r="A28" s="12" t="s">
        <v>54</v>
      </c>
      <c r="B28" s="15" t="s">
        <v>55</v>
      </c>
      <c r="C28" s="13">
        <v>5947342.75</v>
      </c>
      <c r="D28" s="11">
        <f t="shared" si="3"/>
        <v>5947342.75</v>
      </c>
      <c r="E28" s="11">
        <f t="shared" si="2"/>
        <v>0</v>
      </c>
    </row>
    <row r="29" spans="1:6" s="8" customFormat="1" ht="24" x14ac:dyDescent="0.2">
      <c r="A29" s="12" t="s">
        <v>56</v>
      </c>
      <c r="B29" s="15" t="s">
        <v>26</v>
      </c>
      <c r="C29" s="13">
        <v>3034529.62</v>
      </c>
      <c r="D29" s="11">
        <f t="shared" si="3"/>
        <v>3034529.62</v>
      </c>
      <c r="E29" s="11">
        <f t="shared" si="2"/>
        <v>0</v>
      </c>
    </row>
    <row r="30" spans="1:6" s="8" customFormat="1" ht="36" x14ac:dyDescent="0.2">
      <c r="A30" s="23" t="s">
        <v>57</v>
      </c>
      <c r="B30" s="15" t="s">
        <v>41</v>
      </c>
      <c r="C30" s="13">
        <v>794327.61</v>
      </c>
      <c r="D30" s="11">
        <f t="shared" si="3"/>
        <v>794327.61</v>
      </c>
      <c r="E30" s="11">
        <f t="shared" si="2"/>
        <v>0</v>
      </c>
    </row>
    <row r="31" spans="1:6" s="8" customFormat="1" ht="24" x14ac:dyDescent="0.2">
      <c r="A31" s="23"/>
      <c r="B31" s="15" t="s">
        <v>26</v>
      </c>
      <c r="C31" s="13">
        <v>130000</v>
      </c>
      <c r="D31" s="11">
        <f t="shared" si="3"/>
        <v>130000</v>
      </c>
      <c r="E31" s="11">
        <f t="shared" si="2"/>
        <v>0</v>
      </c>
    </row>
    <row r="32" spans="1:6" s="8" customFormat="1" ht="24" x14ac:dyDescent="0.2">
      <c r="A32" s="12" t="s">
        <v>60</v>
      </c>
      <c r="B32" s="15" t="s">
        <v>14</v>
      </c>
      <c r="C32" s="13">
        <v>2948400</v>
      </c>
      <c r="D32" s="11">
        <f t="shared" si="3"/>
        <v>2948400</v>
      </c>
      <c r="E32" s="11">
        <f t="shared" si="2"/>
        <v>0</v>
      </c>
    </row>
    <row r="33" spans="1:5" s="8" customFormat="1" ht="36" x14ac:dyDescent="0.2">
      <c r="A33" s="12" t="s">
        <v>61</v>
      </c>
      <c r="B33" s="15" t="s">
        <v>50</v>
      </c>
      <c r="C33" s="13">
        <v>1652961</v>
      </c>
      <c r="D33" s="11">
        <f t="shared" si="3"/>
        <v>1652961</v>
      </c>
      <c r="E33" s="11">
        <f t="shared" si="2"/>
        <v>0</v>
      </c>
    </row>
    <row r="34" spans="1:5" s="8" customFormat="1" ht="36" x14ac:dyDescent="0.2">
      <c r="A34" s="12" t="s">
        <v>62</v>
      </c>
      <c r="B34" s="15" t="s">
        <v>16</v>
      </c>
      <c r="C34" s="13">
        <v>302103</v>
      </c>
      <c r="D34" s="11">
        <f t="shared" si="3"/>
        <v>302103</v>
      </c>
      <c r="E34" s="11">
        <f t="shared" si="2"/>
        <v>0</v>
      </c>
    </row>
    <row r="35" spans="1:5" s="8" customFormat="1" ht="36" x14ac:dyDescent="0.2">
      <c r="A35" s="12" t="s">
        <v>63</v>
      </c>
      <c r="B35" s="15" t="s">
        <v>28</v>
      </c>
      <c r="C35" s="13">
        <v>1619441.25</v>
      </c>
      <c r="D35" s="11">
        <f t="shared" si="3"/>
        <v>1619441.25</v>
      </c>
      <c r="E35" s="11">
        <f t="shared" si="2"/>
        <v>0</v>
      </c>
    </row>
    <row r="36" spans="1:5" s="8" customFormat="1" ht="36" x14ac:dyDescent="0.2">
      <c r="A36" s="12" t="s">
        <v>66</v>
      </c>
      <c r="B36" s="15" t="s">
        <v>41</v>
      </c>
      <c r="C36" s="13">
        <v>89424.52</v>
      </c>
      <c r="D36" s="11">
        <f t="shared" si="3"/>
        <v>89424.52</v>
      </c>
      <c r="E36" s="11">
        <f t="shared" si="2"/>
        <v>0</v>
      </c>
    </row>
    <row r="37" spans="1:5" s="8" customFormat="1" ht="36" x14ac:dyDescent="0.2">
      <c r="A37" s="12" t="s">
        <v>52</v>
      </c>
      <c r="B37" s="15" t="s">
        <v>67</v>
      </c>
      <c r="C37" s="13">
        <v>525458.67000000004</v>
      </c>
      <c r="D37" s="11">
        <f t="shared" si="3"/>
        <v>525458.67000000004</v>
      </c>
      <c r="E37" s="11">
        <f t="shared" si="2"/>
        <v>0</v>
      </c>
    </row>
    <row r="38" spans="1:5" s="8" customFormat="1" ht="36" x14ac:dyDescent="0.2">
      <c r="A38" s="12" t="s">
        <v>69</v>
      </c>
      <c r="B38" s="15" t="s">
        <v>68</v>
      </c>
      <c r="C38" s="13">
        <v>18399577.120000001</v>
      </c>
      <c r="D38" s="11">
        <f t="shared" si="3"/>
        <v>18399577.120000001</v>
      </c>
      <c r="E38" s="11">
        <f t="shared" si="2"/>
        <v>0</v>
      </c>
    </row>
    <row r="39" spans="1:5" s="8" customFormat="1" ht="36" x14ac:dyDescent="0.2">
      <c r="A39" s="12" t="s">
        <v>70</v>
      </c>
      <c r="B39" s="15" t="s">
        <v>16</v>
      </c>
      <c r="C39" s="13">
        <v>73799254.469999999</v>
      </c>
      <c r="D39" s="11">
        <f t="shared" si="3"/>
        <v>73799254.469999999</v>
      </c>
      <c r="E39" s="11">
        <f t="shared" si="2"/>
        <v>0</v>
      </c>
    </row>
    <row r="40" spans="1:5" s="8" customFormat="1" ht="24" x14ac:dyDescent="0.2">
      <c r="A40" s="23" t="s">
        <v>42</v>
      </c>
      <c r="B40" s="15" t="s">
        <v>27</v>
      </c>
      <c r="C40" s="13">
        <v>3277405.59</v>
      </c>
      <c r="D40" s="11">
        <f t="shared" si="3"/>
        <v>3277405.59</v>
      </c>
      <c r="E40" s="11">
        <f t="shared" si="2"/>
        <v>0</v>
      </c>
    </row>
    <row r="41" spans="1:5" s="8" customFormat="1" ht="24" x14ac:dyDescent="0.2">
      <c r="A41" s="23"/>
      <c r="B41" s="15" t="s">
        <v>37</v>
      </c>
      <c r="C41" s="13">
        <v>216879869.74000001</v>
      </c>
      <c r="D41" s="11">
        <f t="shared" si="3"/>
        <v>216879869.74000001</v>
      </c>
      <c r="E41" s="11">
        <f t="shared" si="2"/>
        <v>0</v>
      </c>
    </row>
    <row r="42" spans="1:5" s="8" customFormat="1" ht="24" x14ac:dyDescent="0.2">
      <c r="A42" s="12" t="s">
        <v>71</v>
      </c>
      <c r="B42" s="15" t="s">
        <v>37</v>
      </c>
      <c r="C42" s="13">
        <v>1070000.19</v>
      </c>
      <c r="D42" s="11">
        <f t="shared" si="3"/>
        <v>1070000.19</v>
      </c>
      <c r="E42" s="11">
        <f t="shared" si="2"/>
        <v>0</v>
      </c>
    </row>
    <row r="43" spans="1:5" s="8" customFormat="1" ht="36" x14ac:dyDescent="0.2">
      <c r="A43" s="23" t="s">
        <v>11</v>
      </c>
      <c r="B43" s="15" t="s">
        <v>41</v>
      </c>
      <c r="C43" s="14">
        <v>6011825.7599999998</v>
      </c>
      <c r="D43" s="11">
        <f t="shared" si="3"/>
        <v>6011825.7599999998</v>
      </c>
      <c r="E43" s="11">
        <f t="shared" si="2"/>
        <v>0</v>
      </c>
    </row>
    <row r="44" spans="1:5" s="8" customFormat="1" ht="24" x14ac:dyDescent="0.2">
      <c r="A44" s="23"/>
      <c r="B44" s="15" t="s">
        <v>26</v>
      </c>
      <c r="C44" s="14">
        <v>196091.05</v>
      </c>
      <c r="D44" s="11">
        <f t="shared" si="3"/>
        <v>196091.05</v>
      </c>
      <c r="E44" s="11">
        <f t="shared" si="2"/>
        <v>0</v>
      </c>
    </row>
    <row r="45" spans="1:5" s="8" customFormat="1" ht="24" x14ac:dyDescent="0.2">
      <c r="A45" s="23"/>
      <c r="B45" s="15" t="s">
        <v>27</v>
      </c>
      <c r="C45" s="14">
        <v>4659231.78</v>
      </c>
      <c r="D45" s="11">
        <f t="shared" si="3"/>
        <v>4659231.78</v>
      </c>
      <c r="E45" s="11">
        <f t="shared" si="2"/>
        <v>0</v>
      </c>
    </row>
    <row r="46" spans="1:5" s="8" customFormat="1" ht="24" x14ac:dyDescent="0.2">
      <c r="A46" s="23"/>
      <c r="B46" s="15" t="s">
        <v>15</v>
      </c>
      <c r="C46" s="14">
        <v>268922185.51999998</v>
      </c>
      <c r="D46" s="11">
        <f t="shared" si="3"/>
        <v>268922185.51999998</v>
      </c>
      <c r="E46" s="11">
        <f t="shared" si="2"/>
        <v>0</v>
      </c>
    </row>
    <row r="47" spans="1:5" s="8" customFormat="1" ht="36" x14ac:dyDescent="0.2">
      <c r="A47" s="23"/>
      <c r="B47" s="15" t="s">
        <v>43</v>
      </c>
      <c r="C47" s="14">
        <v>1860474.36</v>
      </c>
      <c r="D47" s="11">
        <f t="shared" si="3"/>
        <v>1860474.36</v>
      </c>
      <c r="E47" s="11">
        <f t="shared" si="2"/>
        <v>0</v>
      </c>
    </row>
    <row r="48" spans="1:5" s="8" customFormat="1" ht="24" x14ac:dyDescent="0.2">
      <c r="A48" s="23"/>
      <c r="B48" s="15" t="s">
        <v>37</v>
      </c>
      <c r="C48" s="14">
        <v>54693716.640000001</v>
      </c>
      <c r="D48" s="11">
        <f t="shared" si="3"/>
        <v>54693716.640000001</v>
      </c>
      <c r="E48" s="11">
        <f t="shared" si="2"/>
        <v>0</v>
      </c>
    </row>
    <row r="49" spans="1:5" s="8" customFormat="1" ht="24" x14ac:dyDescent="0.2">
      <c r="A49" s="23" t="s">
        <v>44</v>
      </c>
      <c r="B49" s="15" t="s">
        <v>26</v>
      </c>
      <c r="C49" s="13">
        <v>159372.99</v>
      </c>
      <c r="D49" s="11">
        <f t="shared" si="3"/>
        <v>159372.99</v>
      </c>
      <c r="E49" s="11">
        <f t="shared" si="2"/>
        <v>0</v>
      </c>
    </row>
    <row r="50" spans="1:5" s="8" customFormat="1" ht="24" x14ac:dyDescent="0.2">
      <c r="A50" s="23"/>
      <c r="B50" s="15" t="s">
        <v>15</v>
      </c>
      <c r="C50" s="13">
        <v>1895461.01</v>
      </c>
      <c r="D50" s="11">
        <f t="shared" si="3"/>
        <v>1895461.01</v>
      </c>
      <c r="E50" s="11">
        <f t="shared" si="2"/>
        <v>0</v>
      </c>
    </row>
    <row r="51" spans="1:5" s="8" customFormat="1" ht="36" x14ac:dyDescent="0.2">
      <c r="A51" s="23"/>
      <c r="B51" s="15" t="s">
        <v>43</v>
      </c>
      <c r="C51" s="13">
        <v>49114.91</v>
      </c>
      <c r="D51" s="11">
        <f t="shared" si="3"/>
        <v>49114.91</v>
      </c>
      <c r="E51" s="11">
        <f t="shared" si="2"/>
        <v>0</v>
      </c>
    </row>
    <row r="52" spans="1:5" s="8" customFormat="1" ht="36" x14ac:dyDescent="0.2">
      <c r="A52" s="12" t="s">
        <v>45</v>
      </c>
      <c r="B52" s="15" t="s">
        <v>39</v>
      </c>
      <c r="C52" s="13">
        <v>13758005.4</v>
      </c>
      <c r="D52" s="11">
        <f t="shared" si="3"/>
        <v>13758005.4</v>
      </c>
      <c r="E52" s="11">
        <f t="shared" si="2"/>
        <v>0</v>
      </c>
    </row>
    <row r="53" spans="1:5" s="8" customFormat="1" ht="24" x14ac:dyDescent="0.2">
      <c r="A53" s="23" t="s">
        <v>72</v>
      </c>
      <c r="B53" s="15" t="s">
        <v>75</v>
      </c>
      <c r="C53" s="13">
        <v>33020.129999999997</v>
      </c>
      <c r="D53" s="11">
        <f t="shared" si="3"/>
        <v>33020.129999999997</v>
      </c>
      <c r="E53" s="11">
        <f t="shared" si="2"/>
        <v>0</v>
      </c>
    </row>
    <row r="54" spans="1:5" s="8" customFormat="1" ht="24" x14ac:dyDescent="0.2">
      <c r="A54" s="23"/>
      <c r="B54" s="15" t="s">
        <v>37</v>
      </c>
      <c r="C54" s="13">
        <v>741306.24</v>
      </c>
      <c r="D54" s="11">
        <f t="shared" si="3"/>
        <v>741306.24</v>
      </c>
      <c r="E54" s="11">
        <f t="shared" si="2"/>
        <v>0</v>
      </c>
    </row>
    <row r="55" spans="1:5" s="8" customFormat="1" ht="36" x14ac:dyDescent="0.2">
      <c r="A55" s="12" t="s">
        <v>58</v>
      </c>
      <c r="B55" s="15" t="s">
        <v>17</v>
      </c>
      <c r="C55" s="13">
        <v>3992406.07</v>
      </c>
      <c r="D55" s="11">
        <f t="shared" si="3"/>
        <v>3992406.07</v>
      </c>
      <c r="E55" s="11">
        <f t="shared" si="2"/>
        <v>0</v>
      </c>
    </row>
    <row r="56" spans="1:5" s="8" customFormat="1" ht="12" x14ac:dyDescent="0.2">
      <c r="A56" s="23" t="s">
        <v>59</v>
      </c>
      <c r="B56" s="15" t="s">
        <v>14</v>
      </c>
      <c r="C56" s="13">
        <v>1429206.5</v>
      </c>
      <c r="D56" s="11">
        <f t="shared" si="3"/>
        <v>1429206.5</v>
      </c>
      <c r="E56" s="11">
        <f t="shared" si="2"/>
        <v>0</v>
      </c>
    </row>
    <row r="57" spans="1:5" s="8" customFormat="1" ht="24" x14ac:dyDescent="0.2">
      <c r="A57" s="23"/>
      <c r="B57" s="15" t="s">
        <v>22</v>
      </c>
      <c r="C57" s="13">
        <v>1719147.4</v>
      </c>
      <c r="D57" s="11">
        <f t="shared" si="3"/>
        <v>1719147.4</v>
      </c>
      <c r="E57" s="11">
        <f t="shared" si="2"/>
        <v>0</v>
      </c>
    </row>
    <row r="58" spans="1:5" s="8" customFormat="1" ht="24" x14ac:dyDescent="0.2">
      <c r="A58" s="12" t="s">
        <v>76</v>
      </c>
      <c r="B58" s="15" t="s">
        <v>14</v>
      </c>
      <c r="C58" s="13">
        <v>53579047</v>
      </c>
      <c r="D58" s="11">
        <f t="shared" si="3"/>
        <v>53579047</v>
      </c>
      <c r="E58" s="11">
        <f t="shared" si="2"/>
        <v>0</v>
      </c>
    </row>
    <row r="59" spans="1:5" s="8" customFormat="1" ht="24" x14ac:dyDescent="0.2">
      <c r="A59" s="12" t="s">
        <v>64</v>
      </c>
      <c r="B59" s="15" t="s">
        <v>18</v>
      </c>
      <c r="C59" s="13">
        <v>11214101.35</v>
      </c>
      <c r="D59" s="11">
        <f t="shared" si="3"/>
        <v>11214101.35</v>
      </c>
      <c r="E59" s="11">
        <f t="shared" si="2"/>
        <v>0</v>
      </c>
    </row>
    <row r="60" spans="1:5" s="8" customFormat="1" ht="24" x14ac:dyDescent="0.2">
      <c r="A60" s="23" t="s">
        <v>77</v>
      </c>
      <c r="B60" s="15" t="s">
        <v>48</v>
      </c>
      <c r="C60" s="13">
        <v>5833904.5599999996</v>
      </c>
      <c r="D60" s="11">
        <f t="shared" si="3"/>
        <v>5833904.5599999996</v>
      </c>
      <c r="E60" s="11">
        <f t="shared" si="2"/>
        <v>0</v>
      </c>
    </row>
    <row r="61" spans="1:5" s="8" customFormat="1" ht="24" x14ac:dyDescent="0.2">
      <c r="A61" s="23"/>
      <c r="B61" s="15" t="s">
        <v>18</v>
      </c>
      <c r="C61" s="13">
        <v>11146493.41</v>
      </c>
      <c r="D61" s="11">
        <f t="shared" si="3"/>
        <v>11146493.41</v>
      </c>
      <c r="E61" s="11">
        <f t="shared" si="2"/>
        <v>0</v>
      </c>
    </row>
    <row r="62" spans="1:5" s="8" customFormat="1" ht="24" x14ac:dyDescent="0.2">
      <c r="A62" s="23"/>
      <c r="B62" s="15" t="s">
        <v>26</v>
      </c>
      <c r="C62" s="13">
        <v>3236810.09</v>
      </c>
      <c r="D62" s="11">
        <f t="shared" si="3"/>
        <v>3236810.09</v>
      </c>
      <c r="E62" s="11">
        <f t="shared" si="2"/>
        <v>0</v>
      </c>
    </row>
    <row r="63" spans="1:5" s="8" customFormat="1" ht="36" x14ac:dyDescent="0.2">
      <c r="A63" s="23"/>
      <c r="B63" s="15" t="s">
        <v>78</v>
      </c>
      <c r="C63" s="13">
        <v>16199549.15</v>
      </c>
      <c r="D63" s="11">
        <f t="shared" si="3"/>
        <v>16199549.15</v>
      </c>
      <c r="E63" s="11">
        <f t="shared" si="2"/>
        <v>0</v>
      </c>
    </row>
    <row r="64" spans="1:5" s="8" customFormat="1" ht="36" x14ac:dyDescent="0.2">
      <c r="A64" s="12" t="s">
        <v>65</v>
      </c>
      <c r="B64" s="15" t="s">
        <v>16</v>
      </c>
      <c r="C64" s="13">
        <v>175720</v>
      </c>
      <c r="D64" s="11">
        <f t="shared" si="3"/>
        <v>175720</v>
      </c>
      <c r="E64" s="11">
        <f t="shared" si="2"/>
        <v>0</v>
      </c>
    </row>
  </sheetData>
  <mergeCells count="11">
    <mergeCell ref="E1:E2"/>
    <mergeCell ref="C1:D1"/>
    <mergeCell ref="A13:A15"/>
    <mergeCell ref="A17:A18"/>
    <mergeCell ref="A49:A51"/>
    <mergeCell ref="A60:A63"/>
    <mergeCell ref="A53:A54"/>
    <mergeCell ref="A56:A57"/>
    <mergeCell ref="A30:A31"/>
    <mergeCell ref="A40:A41"/>
    <mergeCell ref="A43:A48"/>
  </mergeCells>
  <printOptions horizontalCentered="1" verticalCentered="1"/>
  <pageMargins left="0.23622047244094491" right="0.23622047244094491" top="1.1770833333333333" bottom="0.74803149606299213" header="0.31496062992125984" footer="0.31496062992125984"/>
  <pageSetup scale="88" orientation="portrait" errors="NA" r:id="rId1"/>
  <headerFooter alignWithMargins="0">
    <oddHeader>&amp;C&amp;"-,Negrita"
GOBIERNO DEL ESTADO DE OAXACA
EJERCICIO Y DESTINO DEL GASTO FEDERALIZADO
 Y REINTEGROS
Abril - Junio 2020
&amp;"Arial Narrow,Negrita"
&amp;R&amp;8&amp;P página de &amp;N
&amp;G</oddHeader>
  </headerFooter>
  <rowBreaks count="2" manualBreakCount="2">
    <brk id="24" max="4" man="1"/>
    <brk id="48" max="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 </vt:lpstr>
      <vt:lpstr>'GASTO FEDERALIZADO '!Área_de_impresión</vt:lpstr>
      <vt:lpstr>'GASTO FEDERALIZADO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2020-12-09T00:50:05Z</cp:lastPrinted>
  <dcterms:created xsi:type="dcterms:W3CDTF">2013-04-11T16:59:41Z</dcterms:created>
  <dcterms:modified xsi:type="dcterms:W3CDTF">2020-12-09T00:50:07Z</dcterms:modified>
</cp:coreProperties>
</file>