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60" windowWidth="20730" windowHeight="11100"/>
  </bookViews>
  <sheets>
    <sheet name="Hoja1" sheetId="4" r:id="rId1"/>
  </sheets>
  <calcPr calcId="144525"/>
</workbook>
</file>

<file path=xl/calcChain.xml><?xml version="1.0" encoding="utf-8"?>
<calcChain xmlns="http://schemas.openxmlformats.org/spreadsheetml/2006/main">
  <c r="E134" i="4" l="1"/>
  <c r="D134" i="4"/>
  <c r="D133" i="4"/>
  <c r="E133" i="4" s="1"/>
  <c r="E132" i="4"/>
  <c r="D132" i="4"/>
  <c r="D131" i="4"/>
  <c r="E131" i="4" s="1"/>
  <c r="E130" i="4"/>
  <c r="D130" i="4"/>
  <c r="D129" i="4"/>
  <c r="E129" i="4" s="1"/>
  <c r="E128" i="4"/>
  <c r="D128" i="4"/>
  <c r="D127" i="4"/>
  <c r="E127" i="4" s="1"/>
  <c r="E126" i="4"/>
  <c r="D126" i="4"/>
  <c r="D125" i="4"/>
  <c r="E125" i="4" s="1"/>
  <c r="E124" i="4"/>
  <c r="D124" i="4"/>
  <c r="D123" i="4"/>
  <c r="E123" i="4" s="1"/>
  <c r="E122" i="4"/>
  <c r="D122" i="4"/>
  <c r="D121" i="4"/>
  <c r="E121" i="4" s="1"/>
  <c r="E120" i="4"/>
  <c r="D120" i="4"/>
  <c r="D119" i="4"/>
  <c r="E119" i="4" s="1"/>
  <c r="E118" i="4"/>
  <c r="D118" i="4"/>
  <c r="D117" i="4"/>
  <c r="E117" i="4" s="1"/>
  <c r="E116" i="4"/>
  <c r="D116" i="4"/>
  <c r="D115" i="4"/>
  <c r="E115" i="4" s="1"/>
  <c r="E114" i="4"/>
  <c r="D114" i="4"/>
  <c r="D113" i="4"/>
  <c r="E113" i="4" s="1"/>
  <c r="E112" i="4"/>
  <c r="D112" i="4"/>
  <c r="D111" i="4"/>
  <c r="E111" i="4" s="1"/>
  <c r="E110" i="4"/>
  <c r="D110" i="4"/>
  <c r="D109" i="4"/>
  <c r="E109" i="4" s="1"/>
  <c r="E108" i="4"/>
  <c r="D108" i="4"/>
  <c r="D107" i="4"/>
  <c r="E107" i="4" s="1"/>
  <c r="E106" i="4"/>
  <c r="D106" i="4"/>
  <c r="D105" i="4"/>
  <c r="E105" i="4" s="1"/>
  <c r="E104" i="4"/>
  <c r="D104" i="4"/>
  <c r="D103" i="4"/>
  <c r="E103" i="4" s="1"/>
  <c r="E102" i="4"/>
  <c r="D102" i="4"/>
  <c r="D101" i="4"/>
  <c r="E101" i="4" s="1"/>
  <c r="E100" i="4"/>
  <c r="D100" i="4"/>
  <c r="D99" i="4"/>
  <c r="E99" i="4" s="1"/>
  <c r="E98" i="4"/>
  <c r="D98" i="4"/>
  <c r="D97" i="4"/>
  <c r="E97" i="4" s="1"/>
  <c r="E96" i="4"/>
  <c r="D96" i="4"/>
  <c r="D95" i="4"/>
  <c r="E95" i="4" s="1"/>
  <c r="E94" i="4"/>
  <c r="D94" i="4"/>
  <c r="D93" i="4"/>
  <c r="E93" i="4" s="1"/>
  <c r="E92" i="4"/>
  <c r="D92" i="4"/>
  <c r="D91" i="4"/>
  <c r="E91" i="4" s="1"/>
  <c r="E90" i="4"/>
  <c r="D90" i="4"/>
  <c r="D89" i="4"/>
  <c r="E89" i="4" s="1"/>
  <c r="E88" i="4"/>
  <c r="D88" i="4"/>
  <c r="D87" i="4"/>
  <c r="E87" i="4" s="1"/>
  <c r="E86" i="4"/>
  <c r="D86" i="4"/>
  <c r="D85" i="4"/>
  <c r="E85" i="4" s="1"/>
  <c r="E84" i="4"/>
  <c r="D84" i="4"/>
  <c r="D83" i="4"/>
  <c r="E83" i="4" s="1"/>
  <c r="E82" i="4"/>
  <c r="D82" i="4"/>
  <c r="D81" i="4"/>
  <c r="E81" i="4" s="1"/>
  <c r="E80" i="4"/>
  <c r="D80" i="4"/>
  <c r="D79" i="4"/>
  <c r="E79" i="4" s="1"/>
  <c r="E78" i="4"/>
  <c r="D78" i="4"/>
  <c r="D77" i="4"/>
  <c r="E77" i="4" s="1"/>
  <c r="E76" i="4"/>
  <c r="D76" i="4"/>
  <c r="D75" i="4"/>
  <c r="E75" i="4" s="1"/>
  <c r="E74" i="4"/>
  <c r="D74" i="4"/>
  <c r="D73" i="4"/>
  <c r="E73" i="4" s="1"/>
  <c r="E72" i="4"/>
  <c r="D72" i="4"/>
  <c r="D71" i="4"/>
  <c r="E71" i="4" s="1"/>
  <c r="E70" i="4"/>
  <c r="D70" i="4"/>
  <c r="D69" i="4"/>
  <c r="E69" i="4" s="1"/>
  <c r="E68" i="4"/>
  <c r="D68" i="4"/>
  <c r="D67" i="4"/>
  <c r="E67" i="4" s="1"/>
  <c r="E66" i="4"/>
  <c r="D66" i="4"/>
  <c r="D65" i="4"/>
  <c r="E65" i="4" s="1"/>
  <c r="E64" i="4"/>
  <c r="D64" i="4"/>
  <c r="D63" i="4"/>
  <c r="E63" i="4" s="1"/>
  <c r="E62" i="4"/>
  <c r="D62" i="4"/>
  <c r="D61" i="4"/>
  <c r="E61" i="4" s="1"/>
  <c r="E60" i="4"/>
  <c r="D60" i="4"/>
  <c r="D59" i="4"/>
  <c r="E59" i="4" s="1"/>
  <c r="E58" i="4"/>
  <c r="D58" i="4"/>
  <c r="D57" i="4"/>
  <c r="E57" i="4" s="1"/>
  <c r="E56" i="4"/>
  <c r="D56" i="4"/>
  <c r="D55" i="4"/>
  <c r="E55" i="4" s="1"/>
  <c r="E54" i="4"/>
  <c r="D54" i="4"/>
  <c r="D53" i="4"/>
  <c r="E53" i="4" s="1"/>
  <c r="E52" i="4"/>
  <c r="D52" i="4"/>
  <c r="D51" i="4"/>
  <c r="E51" i="4" s="1"/>
  <c r="E50" i="4"/>
  <c r="D50" i="4"/>
  <c r="D49" i="4"/>
  <c r="E49" i="4" s="1"/>
  <c r="E48" i="4"/>
  <c r="D48" i="4"/>
  <c r="D47" i="4"/>
  <c r="E47" i="4" s="1"/>
  <c r="E46" i="4"/>
  <c r="D46" i="4"/>
  <c r="D45" i="4"/>
  <c r="E45" i="4" s="1"/>
  <c r="E44" i="4"/>
  <c r="D44" i="4"/>
  <c r="D43" i="4"/>
  <c r="E43" i="4" s="1"/>
  <c r="E42" i="4"/>
  <c r="D42" i="4"/>
  <c r="D41" i="4"/>
  <c r="E41" i="4" s="1"/>
  <c r="E40" i="4"/>
  <c r="D40" i="4"/>
  <c r="D39" i="4"/>
  <c r="E39" i="4" s="1"/>
  <c r="E38" i="4"/>
  <c r="D38" i="4"/>
  <c r="D37" i="4"/>
  <c r="E37" i="4" s="1"/>
  <c r="E36" i="4"/>
  <c r="D36" i="4"/>
  <c r="D35" i="4"/>
  <c r="E35" i="4" s="1"/>
  <c r="E34" i="4"/>
  <c r="D34" i="4"/>
  <c r="D33" i="4"/>
  <c r="E33" i="4" s="1"/>
  <c r="E32" i="4"/>
  <c r="D32" i="4"/>
  <c r="D31" i="4"/>
  <c r="E31" i="4" s="1"/>
  <c r="E30" i="4"/>
  <c r="D30" i="4"/>
  <c r="D29" i="4"/>
  <c r="E29" i="4" s="1"/>
  <c r="E28" i="4"/>
  <c r="D28" i="4"/>
  <c r="D27" i="4"/>
  <c r="E27" i="4" s="1"/>
  <c r="E26" i="4"/>
  <c r="D26" i="4"/>
  <c r="D25" i="4"/>
  <c r="E25" i="4" s="1"/>
  <c r="E24" i="4"/>
  <c r="D24" i="4"/>
  <c r="D23" i="4"/>
  <c r="E23" i="4" s="1"/>
  <c r="E22" i="4"/>
  <c r="D22" i="4"/>
  <c r="D21" i="4"/>
  <c r="E21" i="4" s="1"/>
  <c r="E20" i="4"/>
  <c r="D20" i="4"/>
  <c r="D19" i="4"/>
  <c r="E19" i="4" s="1"/>
  <c r="E18" i="4"/>
  <c r="D18" i="4"/>
  <c r="D17" i="4"/>
  <c r="E17" i="4" s="1"/>
  <c r="E16" i="4"/>
  <c r="D16" i="4"/>
  <c r="D15" i="4"/>
  <c r="E15" i="4" s="1"/>
  <c r="E14" i="4"/>
  <c r="D14" i="4"/>
  <c r="D13" i="4"/>
  <c r="E13" i="4" s="1"/>
  <c r="E12" i="4"/>
  <c r="D12" i="4"/>
  <c r="D11" i="4"/>
  <c r="E11" i="4" s="1"/>
  <c r="E10" i="4"/>
  <c r="D10" i="4"/>
  <c r="D9" i="4"/>
  <c r="E9" i="4" s="1"/>
  <c r="E8" i="4"/>
  <c r="D8" i="4"/>
  <c r="D7" i="4"/>
  <c r="E7" i="4" s="1"/>
  <c r="E6" i="4"/>
  <c r="D6" i="4"/>
  <c r="D5" i="4"/>
  <c r="E5" i="4" s="1"/>
  <c r="E4" i="4"/>
  <c r="D4" i="4"/>
</calcChain>
</file>

<file path=xl/sharedStrings.xml><?xml version="1.0" encoding="utf-8"?>
<sst xmlns="http://schemas.openxmlformats.org/spreadsheetml/2006/main" count="210" uniqueCount="122">
  <si>
    <t>PROGRAMA O FONDO</t>
  </si>
  <si>
    <t>FASSA CAPITAL</t>
  </si>
  <si>
    <t>FAETA CAPITAL</t>
  </si>
  <si>
    <t>DESTINO DE LOS RECURSOS</t>
  </si>
  <si>
    <t>DEVENGADO</t>
  </si>
  <si>
    <t>PAGADO</t>
  </si>
  <si>
    <t>REINTEGRO</t>
  </si>
  <si>
    <t>FISE CAPITAL</t>
  </si>
  <si>
    <t>FISM CAPITAL</t>
  </si>
  <si>
    <t>FAM EDUCATIVA SUPERIOR CAPITAL</t>
  </si>
  <si>
    <t>FAFEF CAPITAL</t>
  </si>
  <si>
    <t>SUBSIDIO A UNIVERSIDADES CAPITAL</t>
  </si>
  <si>
    <t>EJERCICIO</t>
  </si>
  <si>
    <t>FONE CAPITAL</t>
  </si>
  <si>
    <t>ATENCIÓN MÉDICA</t>
  </si>
  <si>
    <t>FORMACIÓN PROFESIONAL Y POSGRADO</t>
  </si>
  <si>
    <t>TRANSFERENCIAS, APORTACIONES, DEUDA PÚBLICA Y OTRAS OBLIGACIONES DE PAGO</t>
  </si>
  <si>
    <t>PREVENCIÓN Y PROMOCIÓN DE LA SALUD</t>
  </si>
  <si>
    <t>MEJORAMIENTO URBANO DE LOS CENTROS DE POBLACIÓN</t>
  </si>
  <si>
    <t>VIGILANCIA Y FISCALIZACIÓN EN EL USO DE LOS RECURSOS PÚBLICOS</t>
  </si>
  <si>
    <t>FORMACIÓN Y DESARROLLO PROFESIONAL DOCENTE</t>
  </si>
  <si>
    <t>ADMINISTRACIÓN ESTRATÉGICA EN EL QUEHACER EDUCATIVO</t>
  </si>
  <si>
    <t>FORTALECIMIENTO DEL SISTEMA DE SALUD</t>
  </si>
  <si>
    <t>FORTAMUN CAPITAL</t>
  </si>
  <si>
    <t>EDUCACIÓN BÁSICA INCLUYENTE</t>
  </si>
  <si>
    <t>INCREMENTO DE LA OFERTA EDUCATIVA SUPERIOR</t>
  </si>
  <si>
    <t>FORMACIÓN CON CALIDAD EN LA EDUCACIÓN MEDIA SUPERIOR</t>
  </si>
  <si>
    <t>PROMOCIÓN Y FOMENTO DE LAS POLÍTICAS PÚBLICAS IGUALITARIAS PARA MUJERES Y HOMBRES</t>
  </si>
  <si>
    <t>FONDO GENERAL DE PARTICIPACIONES PARA MUNICIPIOS</t>
  </si>
  <si>
    <t>FONDO DE FOMENTO PARA MUNICIPIOS</t>
  </si>
  <si>
    <t>PARTICIPACIONES EN IMPUESTOS ESPECIALES PARA MUNICIPIOS</t>
  </si>
  <si>
    <t>FONDO DE FISCALIZACIÓN Y RECAUDACIÓN PARA MUNICIPIOS</t>
  </si>
  <si>
    <t>FONDO DE COMPENSACION PARA MUNICIPIOS</t>
  </si>
  <si>
    <t>FONDO IMPUESTO SOBRE LA RENTA PARA MUNICIPIOS</t>
  </si>
  <si>
    <t>CONVENIOS E INCENTIVOS DERIVADOS DE LA COLABORACIÓN FISCAL PARA LOS MUNICIPIOS</t>
  </si>
  <si>
    <t>FAM EDUCATIVA BASICA CAPITAL</t>
  </si>
  <si>
    <t>AMPLIACIÓN DE LA COBERTURA DE LA EDUCACIÓN MEDIA SUPERIOR</t>
  </si>
  <si>
    <t>EDUCACIÓN PARA JÓVENES Y ADULTOS Y DESARROLLO DE COMPETENCIA PARA EL TRABAJO</t>
  </si>
  <si>
    <t>FORTALECIMIENTO A LA COMPETENCIA LABORAL Y EMPLEO DE CALIDAD</t>
  </si>
  <si>
    <t>FOMENTO AL DESARROLLO DE LA CIENCIA, LA TECNOLOGÍA Y LA INNOVACIÓN</t>
  </si>
  <si>
    <t>SUBSIDIO A EDUCACIÓN MEDIA SUPERIOR CAPITAL</t>
  </si>
  <si>
    <t>VINCULACIÓN DE LAS INSTITUCIONES DE NIVEL SUPERIOR CON EL SECTOR PRODUCTIVO Y SOCIAL.</t>
  </si>
  <si>
    <t>SUBSIDIO A INSTITUTOS TECNOLÓGICOS CAPITAL</t>
  </si>
  <si>
    <t>SUBSIDIO CAPACITACIÓN PARA EL TRABAJO CAPITAL</t>
  </si>
  <si>
    <t>5 AL MILLAR PARA INSPECCION Y VIGILANCIA</t>
  </si>
  <si>
    <t>FORTALECIMIENTO A LA VIVIENDA</t>
  </si>
  <si>
    <t>INFRAESTRUCTURA VIAL EN EL ESTADO DE OAXACA</t>
  </si>
  <si>
    <t>FORTALECIMIENTO A LA INFRAESTRUCTURA FÍSICA EDUCATIVA</t>
  </si>
  <si>
    <t>AMPLIACIÓN Y MEJORAMIENTO DE LOS SERVICIOS DE AGUA POTABLE, DRENAJE Y SANEAMIENTO</t>
  </si>
  <si>
    <t>OTROS NO INCLUIDOS EN LAS CLASIFICACIONES ANTERIORES</t>
  </si>
  <si>
    <t>CONVENIO MARCO DE COORDINACIÓN IEEPO</t>
  </si>
  <si>
    <t>FORMACIÓN ACADÉMICA INTEGRAL</t>
  </si>
  <si>
    <t>INCLUSIÓN Y EQUIDAD EDUCATIVA</t>
  </si>
  <si>
    <t>PROGRAMA PARA EL DESARROLLO PROFESIONAL DOCENTE</t>
  </si>
  <si>
    <t>FORTALECIMIENTO DE ACCIONES DE SALUD PÚBLICA EN LAS ENTIDADES FEDERATIVAS (AFASPE)</t>
  </si>
  <si>
    <t>FONDO DE PROTECCIÓN CONTRA GASTOS CATASTRÓFICOS</t>
  </si>
  <si>
    <t>AGUA POTABLE Y ALCANTARILLADO Y SANEAMIENTO EN ZONAS URBANAS (APASZU)</t>
  </si>
  <si>
    <t>PROGRAMA DE APOYO A LAS INSTANCIAS DE MUJERES EN LAS ENTIDADES FEDERATIVAS (PAIMEF)</t>
  </si>
  <si>
    <t>FONDO METROPOLITANO</t>
  </si>
  <si>
    <t>HIDROCARBUROS</t>
  </si>
  <si>
    <t>OTROS NO INCLUIDOS EN LAS CLASIFICACIONES ANTERIORES (CONACULTA)</t>
  </si>
  <si>
    <t xml:space="preserve">OTROS SUBSIDIOS A LA EDUCACIÓN </t>
  </si>
  <si>
    <t>PROVISIONES SALARIALES Y ECONOMICAS</t>
  </si>
  <si>
    <t>INSTITUTO DE SALUD PARA EL BIENESTAR (INSABI)</t>
  </si>
  <si>
    <t xml:space="preserve"> FONREGION</t>
  </si>
  <si>
    <t>AMPLIACIÓN Y MEJORAMIENTO DE LOS SERVICIOS DE AGUA POTABLE, DRENAJE Y SANEAMIENTO.</t>
  </si>
  <si>
    <t>FAM ASISTENCIA SOCIAL CAPITAL</t>
  </si>
  <si>
    <t>PARTICIPACIÓN COMUNITARIA PARA EL DESARROLLO HUMANO CON ASISTENCIA ALIMENTARIA</t>
  </si>
  <si>
    <t>FAM  EDUCATIVA BÁSICA PRODUCTOS FINANCIEROS</t>
  </si>
  <si>
    <t>FAM EDUCATIVA SUPERIOR (MEDIA SUPERIOR)</t>
  </si>
  <si>
    <t>FAM EDUCATIVA SUPERIOR PRODUCTOS FINANCIEROS</t>
  </si>
  <si>
    <t xml:space="preserve"> INCREMENTO DE LA OFERTA EDUCATIVA SUPERIOR</t>
  </si>
  <si>
    <t>FASP CAPITAL</t>
  </si>
  <si>
    <t>DESARROLLO, PROFESIONALIZACIÓN Y CERTIFICACIÓN DE SEGURIDAD PÚBLICA</t>
  </si>
  <si>
    <t>OTROS NO INCLUÍDOS EN LAS CLASIFICACIONES ANTERIORES</t>
  </si>
  <si>
    <t>AGUA LIMPIA</t>
  </si>
  <si>
    <t>AGUA POTABLE, ALCANTARILLADO Y SANEAMIENTO EN ZONAS RURALES (APASZR)</t>
  </si>
  <si>
    <t>TRATAMIENTO DE AGUAS RESIDUALES</t>
  </si>
  <si>
    <t>INSTITUTO NACIONAL DE MUJERES (INMUJERES)</t>
  </si>
  <si>
    <t>DESARROLLO SUSTENTABLE Y SOSTENIBLE DE LA PRODUCCIÓN CULTURAL</t>
  </si>
  <si>
    <t>FORTALECIMIENTO A LA ATENCIÓN MÉDICA</t>
  </si>
  <si>
    <t>MAS OAXACA</t>
  </si>
  <si>
    <t>PROMOCIÓN TURÍSTICA</t>
  </si>
  <si>
    <t>CERTEZA JURÍDICA PARA EL ESTADO</t>
  </si>
  <si>
    <t>DESARROLLO AGRÍCOLA</t>
  </si>
  <si>
    <t>ADMINISTRACIÓN EFICIENTE DE LOS RECURSOS DEL GOBIERNO DEL ESTADO</t>
  </si>
  <si>
    <t>CONSERVACIÓN DE ECOSISTEMAS Y PREVENCIÓN DEL DETERIORO AMBIENTAL</t>
  </si>
  <si>
    <t>IMPULSO A LA ECONOMÍA</t>
  </si>
  <si>
    <t>INCLUSIÓN SOCIAL PARA EL BIENESTAR DEL ESTADO DE OAXACA</t>
  </si>
  <si>
    <t>PROMOCIÓN, RECREACIÓN Y FOMENTO DE ACTIVIDAD FÍSICA Y DEPORTE</t>
  </si>
  <si>
    <t xml:space="preserve">FISM PRODUCTOS FINANCIEROS </t>
  </si>
  <si>
    <t>FORMATUN PRODUCTOS FINANCIEROS</t>
  </si>
  <si>
    <t>FAM ASISTENCIA SOCIAL PRODUCTOS FINANCIEROS</t>
  </si>
  <si>
    <t>FAETA PRODUCTOS FINANCIEROS</t>
  </si>
  <si>
    <t>DESARROLLO INTEGRAL E INTERCULTURAL DE LOS PUEBLOS Y COMUNIDADES INDÍGENAS Y AFROMEXICANAS</t>
  </si>
  <si>
    <t>PROCURACIÓN GENERAL DE JUSTICIA</t>
  </si>
  <si>
    <t>CAMINOS Y PUENTES FEDERALES (CAPUFE)</t>
  </si>
  <si>
    <t>CARRERA DOCENTE</t>
  </si>
  <si>
    <t>COMISION NACIONAL DE CULTURA FISICA Y DEPORTE</t>
  </si>
  <si>
    <t>SEGURO MEDICO PARA UNA NUEVA GENERACION</t>
  </si>
  <si>
    <t>INFRAESTRUCTURA Y EQUIPAMIENTO</t>
  </si>
  <si>
    <t>ATENCIÓN SOCIAL A GRUPOS VULNERABLES</t>
  </si>
  <si>
    <t>OTROS NO INCLUÍDOS EN LAS CLASIFICACIONES ANTERIORES (SALUD)</t>
  </si>
  <si>
    <t>ZONA MARITIMA TERRESTRE</t>
  </si>
  <si>
    <t>FORTALECIMIENTO DE LA VIVIENDA</t>
  </si>
  <si>
    <t>CONSERVACIÓN Y RESTAURACIÓN FORESTAL</t>
  </si>
  <si>
    <t>FISCALIZACIÓN DE LOS RECURSOS PÚBLICOS</t>
  </si>
  <si>
    <t>EFICIENCIA DEL GASTO PÚBLICO PARA RESULTADOS</t>
  </si>
  <si>
    <t>CONACYT</t>
  </si>
  <si>
    <t>PROGRAMA DE INFRAESTRUCTURA BÁSICA PARA LA ATENCIÓN DE LOS PUEBLOS INDÍGENAS</t>
  </si>
  <si>
    <t xml:space="preserve">OTROS NO INCLUIDOS EN LAS CLASIFICACIONES ANTERIORES </t>
  </si>
  <si>
    <t>CENTRO DE LAS ARTES SAN AGUSTÍN</t>
  </si>
  <si>
    <t>PROMOCIÓN, FOMENTO Y DIFUSIÓN DE LAS DIVERSIDADES CULTURALES Y BIOCULTURALES</t>
  </si>
  <si>
    <t>FESTIVIDADES, EVENTOS Y PROYECTOS CULTURALES</t>
  </si>
  <si>
    <t>SALVAGUARDA DEL PATRIMONIO CULTURAL MATERIAL E INMATERIAL</t>
  </si>
  <si>
    <t>PROGRAMA DE APOYO A LAS CULTURAS MUNICIPALES Y COMUNITARIAS (PACMYC)</t>
  </si>
  <si>
    <t xml:space="preserve"> PROGRAMA NACIONAL DE RECONSTRUCCION</t>
  </si>
  <si>
    <t xml:space="preserve"> TRANSFERENCIAS, APORTACIONES, DEUDA PÚBLICA Y OTRAS OBLIGACIONES DE PAGO</t>
  </si>
  <si>
    <t>SUBSIDIO A LOS MUNICIPIOS Y DEMARCACIONES TERRITORIALES DEL DISTRITO FEDERAL Y (FORTASEG)</t>
  </si>
  <si>
    <t xml:space="preserve"> SUBSIDIO A EDUCACIÓN MEDIA SUPERIOR PRODUCTOS FINANCIEROS</t>
  </si>
  <si>
    <t xml:space="preserve">SUBSIDIO A UNIVERSIDADES PRODUCTOS FINANCIEROS </t>
  </si>
  <si>
    <t>FONDO EN EL TRANSPORTE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</si>
</sst>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3" x14ac:knownFonts="1">
    <font>
      <sz val="10"/>
      <color indexed="8"/>
      <name val="MS Sans Serif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1" xfId="0" applyNumberFormat="1" applyFont="1" applyFill="1" applyBorder="1" applyAlignment="1" applyProtection="1">
      <alignment horizontal="left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left" wrapText="1"/>
    </xf>
    <xf numFmtId="0" fontId="2" fillId="2" borderId="19" xfId="0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horizontal="right" vertical="center"/>
    </xf>
    <xf numFmtId="164" fontId="1" fillId="2" borderId="21" xfId="0" applyNumberFormat="1" applyFont="1" applyFill="1" applyBorder="1" applyAlignment="1" applyProtection="1"/>
    <xf numFmtId="0" fontId="1" fillId="2" borderId="22" xfId="0" applyNumberFormat="1" applyFont="1" applyFill="1" applyBorder="1" applyAlignment="1" applyProtection="1"/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view="pageLayout" zoomScaleNormal="100" workbookViewId="0">
      <selection activeCell="E1" sqref="E1:E2"/>
    </sheetView>
  </sheetViews>
  <sheetFormatPr baseColWidth="10" defaultRowHeight="14.25" x14ac:dyDescent="0.2"/>
  <cols>
    <col min="1" max="1" width="30.85546875" style="32" customWidth="1"/>
    <col min="2" max="2" width="56.42578125" style="32" customWidth="1"/>
    <col min="3" max="3" width="26" style="32" customWidth="1"/>
    <col min="4" max="4" width="24.140625" style="32" customWidth="1"/>
    <col min="5" max="5" width="22.85546875" style="32" customWidth="1"/>
    <col min="6" max="6" width="13.5703125" style="32" bestFit="1" customWidth="1"/>
    <col min="7" max="7" width="16.28515625" style="32" customWidth="1"/>
    <col min="8" max="8" width="13.85546875" style="32" customWidth="1"/>
    <col min="9" max="16384" width="11.42578125" style="32"/>
  </cols>
  <sheetData>
    <row r="1" spans="1:6" s="6" customFormat="1" ht="15" x14ac:dyDescent="0.25">
      <c r="A1" s="1"/>
      <c r="B1" s="2"/>
      <c r="C1" s="3" t="s">
        <v>12</v>
      </c>
      <c r="D1" s="4"/>
      <c r="E1" s="5" t="s">
        <v>6</v>
      </c>
    </row>
    <row r="2" spans="1:6" s="6" customFormat="1" ht="30" customHeight="1" x14ac:dyDescent="0.2">
      <c r="A2" s="7" t="s">
        <v>0</v>
      </c>
      <c r="B2" s="8" t="s">
        <v>3</v>
      </c>
      <c r="C2" s="9" t="s">
        <v>4</v>
      </c>
      <c r="D2" s="9" t="s">
        <v>5</v>
      </c>
      <c r="E2" s="10"/>
    </row>
    <row r="3" spans="1:6" s="6" customFormat="1" ht="9" customHeight="1" thickBot="1" x14ac:dyDescent="0.25">
      <c r="A3" s="11"/>
      <c r="B3" s="12"/>
      <c r="C3" s="13"/>
      <c r="D3" s="14"/>
      <c r="E3" s="15"/>
    </row>
    <row r="4" spans="1:6" s="6" customFormat="1" ht="54.75" customHeight="1" x14ac:dyDescent="0.2">
      <c r="A4" s="16" t="s">
        <v>28</v>
      </c>
      <c r="B4" s="17" t="s">
        <v>16</v>
      </c>
      <c r="C4" s="18">
        <v>790345378.25999999</v>
      </c>
      <c r="D4" s="18">
        <f t="shared" ref="D4:D67" si="0">C4</f>
        <v>790345378.25999999</v>
      </c>
      <c r="E4" s="19">
        <f>+C4-D4</f>
        <v>0</v>
      </c>
      <c r="F4" s="20"/>
    </row>
    <row r="5" spans="1:6" s="6" customFormat="1" ht="54.75" customHeight="1" x14ac:dyDescent="0.2">
      <c r="A5" s="21" t="s">
        <v>29</v>
      </c>
      <c r="B5" s="22" t="s">
        <v>16</v>
      </c>
      <c r="C5" s="23">
        <v>310491109</v>
      </c>
      <c r="D5" s="23">
        <f t="shared" si="0"/>
        <v>310491109</v>
      </c>
      <c r="E5" s="24">
        <f t="shared" ref="E5:E68" si="1">+C5-D5</f>
        <v>0</v>
      </c>
      <c r="F5" s="20"/>
    </row>
    <row r="6" spans="1:6" s="6" customFormat="1" ht="54.75" customHeight="1" x14ac:dyDescent="0.2">
      <c r="A6" s="21" t="s">
        <v>30</v>
      </c>
      <c r="B6" s="22" t="s">
        <v>16</v>
      </c>
      <c r="C6" s="23">
        <v>13200661.6</v>
      </c>
      <c r="D6" s="23">
        <f t="shared" si="0"/>
        <v>13200661.6</v>
      </c>
      <c r="E6" s="24">
        <f t="shared" si="1"/>
        <v>0</v>
      </c>
      <c r="F6" s="20"/>
    </row>
    <row r="7" spans="1:6" s="6" customFormat="1" ht="54.75" customHeight="1" x14ac:dyDescent="0.2">
      <c r="A7" s="21" t="s">
        <v>31</v>
      </c>
      <c r="B7" s="22" t="s">
        <v>16</v>
      </c>
      <c r="C7" s="23">
        <v>37831876</v>
      </c>
      <c r="D7" s="23">
        <f t="shared" si="0"/>
        <v>37831876</v>
      </c>
      <c r="E7" s="24">
        <f t="shared" si="1"/>
        <v>0</v>
      </c>
      <c r="F7" s="20"/>
    </row>
    <row r="8" spans="1:6" s="6" customFormat="1" ht="54.75" customHeight="1" x14ac:dyDescent="0.2">
      <c r="A8" s="21" t="s">
        <v>32</v>
      </c>
      <c r="B8" s="22" t="s">
        <v>16</v>
      </c>
      <c r="C8" s="23">
        <v>20286100</v>
      </c>
      <c r="D8" s="23">
        <f t="shared" si="0"/>
        <v>20286100</v>
      </c>
      <c r="E8" s="24">
        <f t="shared" si="1"/>
        <v>0</v>
      </c>
      <c r="F8" s="20"/>
    </row>
    <row r="9" spans="1:6" s="6" customFormat="1" ht="54.75" customHeight="1" x14ac:dyDescent="0.2">
      <c r="A9" s="21" t="s">
        <v>33</v>
      </c>
      <c r="B9" s="22" t="s">
        <v>16</v>
      </c>
      <c r="C9" s="23">
        <v>88415313</v>
      </c>
      <c r="D9" s="23">
        <f t="shared" si="0"/>
        <v>88415313</v>
      </c>
      <c r="E9" s="24">
        <f t="shared" si="1"/>
        <v>0</v>
      </c>
      <c r="F9" s="20"/>
    </row>
    <row r="10" spans="1:6" s="6" customFormat="1" ht="54.75" customHeight="1" x14ac:dyDescent="0.2">
      <c r="A10" s="21" t="s">
        <v>34</v>
      </c>
      <c r="B10" s="22" t="s">
        <v>16</v>
      </c>
      <c r="C10" s="23">
        <v>29000616.399999999</v>
      </c>
      <c r="D10" s="23">
        <f t="shared" si="0"/>
        <v>29000616.399999999</v>
      </c>
      <c r="E10" s="24">
        <f t="shared" si="1"/>
        <v>0</v>
      </c>
      <c r="F10" s="20"/>
    </row>
    <row r="11" spans="1:6" s="6" customFormat="1" ht="54.75" customHeight="1" x14ac:dyDescent="0.2">
      <c r="A11" s="21" t="s">
        <v>44</v>
      </c>
      <c r="B11" s="22" t="s">
        <v>19</v>
      </c>
      <c r="C11" s="23">
        <v>4036902.12</v>
      </c>
      <c r="D11" s="23">
        <f t="shared" si="0"/>
        <v>4036902.12</v>
      </c>
      <c r="E11" s="24">
        <f t="shared" si="1"/>
        <v>0</v>
      </c>
      <c r="F11" s="20"/>
    </row>
    <row r="12" spans="1:6" s="6" customFormat="1" ht="54.75" customHeight="1" x14ac:dyDescent="0.2">
      <c r="A12" s="25" t="s">
        <v>62</v>
      </c>
      <c r="B12" s="22" t="s">
        <v>82</v>
      </c>
      <c r="C12" s="23">
        <v>50000000</v>
      </c>
      <c r="D12" s="23">
        <f t="shared" si="0"/>
        <v>50000000</v>
      </c>
      <c r="E12" s="24">
        <f t="shared" si="1"/>
        <v>0</v>
      </c>
      <c r="F12" s="20"/>
    </row>
    <row r="13" spans="1:6" s="6" customFormat="1" ht="54.75" customHeight="1" x14ac:dyDescent="0.2">
      <c r="A13" s="25"/>
      <c r="B13" s="22" t="s">
        <v>83</v>
      </c>
      <c r="C13" s="23">
        <v>2500000</v>
      </c>
      <c r="D13" s="23">
        <f t="shared" si="0"/>
        <v>2500000</v>
      </c>
      <c r="E13" s="24">
        <f t="shared" si="1"/>
        <v>0</v>
      </c>
      <c r="F13" s="20"/>
    </row>
    <row r="14" spans="1:6" s="6" customFormat="1" ht="54.75" customHeight="1" x14ac:dyDescent="0.2">
      <c r="A14" s="25"/>
      <c r="B14" s="22" t="s">
        <v>84</v>
      </c>
      <c r="C14" s="23">
        <v>30321392.5</v>
      </c>
      <c r="D14" s="23">
        <f t="shared" si="0"/>
        <v>30321392.5</v>
      </c>
      <c r="E14" s="24">
        <f t="shared" si="1"/>
        <v>0</v>
      </c>
      <c r="F14" s="20"/>
    </row>
    <row r="15" spans="1:6" s="6" customFormat="1" ht="54.75" customHeight="1" x14ac:dyDescent="0.2">
      <c r="A15" s="25"/>
      <c r="B15" s="22" t="s">
        <v>85</v>
      </c>
      <c r="C15" s="23">
        <v>25637037</v>
      </c>
      <c r="D15" s="23">
        <f t="shared" si="0"/>
        <v>25637037</v>
      </c>
      <c r="E15" s="24">
        <f t="shared" si="1"/>
        <v>0</v>
      </c>
      <c r="F15" s="20"/>
    </row>
    <row r="16" spans="1:6" s="6" customFormat="1" ht="54.75" customHeight="1" x14ac:dyDescent="0.2">
      <c r="A16" s="25"/>
      <c r="B16" s="22" t="s">
        <v>18</v>
      </c>
      <c r="C16" s="23">
        <v>1105106.98</v>
      </c>
      <c r="D16" s="23">
        <f t="shared" si="0"/>
        <v>1105106.98</v>
      </c>
      <c r="E16" s="24">
        <f t="shared" si="1"/>
        <v>0</v>
      </c>
      <c r="F16" s="20"/>
    </row>
    <row r="17" spans="1:6" s="6" customFormat="1" ht="54.75" customHeight="1" x14ac:dyDescent="0.2">
      <c r="A17" s="25"/>
      <c r="B17" s="22" t="s">
        <v>37</v>
      </c>
      <c r="C17" s="23">
        <v>16051628.550000001</v>
      </c>
      <c r="D17" s="23">
        <f t="shared" si="0"/>
        <v>16051628.550000001</v>
      </c>
      <c r="E17" s="24">
        <f t="shared" si="1"/>
        <v>0</v>
      </c>
      <c r="F17" s="20"/>
    </row>
    <row r="18" spans="1:6" s="6" customFormat="1" ht="54.75" customHeight="1" x14ac:dyDescent="0.2">
      <c r="A18" s="25"/>
      <c r="B18" s="22" t="s">
        <v>15</v>
      </c>
      <c r="C18" s="23">
        <v>145409900</v>
      </c>
      <c r="D18" s="23">
        <f t="shared" si="0"/>
        <v>145409900</v>
      </c>
      <c r="E18" s="24">
        <f t="shared" si="1"/>
        <v>0</v>
      </c>
      <c r="F18" s="20"/>
    </row>
    <row r="19" spans="1:6" s="6" customFormat="1" ht="54.75" customHeight="1" x14ac:dyDescent="0.2">
      <c r="A19" s="25"/>
      <c r="B19" s="22" t="s">
        <v>14</v>
      </c>
      <c r="C19" s="23">
        <v>328551087.25</v>
      </c>
      <c r="D19" s="23">
        <f t="shared" si="0"/>
        <v>328551087.25</v>
      </c>
      <c r="E19" s="24">
        <f t="shared" si="1"/>
        <v>0</v>
      </c>
      <c r="F19" s="20"/>
    </row>
    <row r="20" spans="1:6" s="6" customFormat="1" ht="54.75" customHeight="1" x14ac:dyDescent="0.2">
      <c r="A20" s="25"/>
      <c r="B20" s="22" t="s">
        <v>86</v>
      </c>
      <c r="C20" s="23">
        <v>1950000</v>
      </c>
      <c r="D20" s="23">
        <f t="shared" si="0"/>
        <v>1950000</v>
      </c>
      <c r="E20" s="24">
        <f t="shared" si="1"/>
        <v>0</v>
      </c>
      <c r="F20" s="20"/>
    </row>
    <row r="21" spans="1:6" s="6" customFormat="1" ht="54.75" customHeight="1" x14ac:dyDescent="0.2">
      <c r="A21" s="25"/>
      <c r="B21" s="22" t="s">
        <v>87</v>
      </c>
      <c r="C21" s="23">
        <v>2850542.61</v>
      </c>
      <c r="D21" s="23">
        <f t="shared" si="0"/>
        <v>2850542.61</v>
      </c>
      <c r="E21" s="24">
        <f t="shared" si="1"/>
        <v>0</v>
      </c>
      <c r="F21" s="20"/>
    </row>
    <row r="22" spans="1:6" s="6" customFormat="1" ht="54.75" customHeight="1" x14ac:dyDescent="0.2">
      <c r="A22" s="25"/>
      <c r="B22" s="22" t="s">
        <v>88</v>
      </c>
      <c r="C22" s="23">
        <v>1500000</v>
      </c>
      <c r="D22" s="23">
        <f t="shared" si="0"/>
        <v>1500000</v>
      </c>
      <c r="E22" s="24">
        <f t="shared" si="1"/>
        <v>0</v>
      </c>
      <c r="F22" s="20"/>
    </row>
    <row r="23" spans="1:6" s="6" customFormat="1" ht="54.75" customHeight="1" x14ac:dyDescent="0.2">
      <c r="A23" s="25"/>
      <c r="B23" s="22" t="s">
        <v>89</v>
      </c>
      <c r="C23" s="23">
        <v>125889</v>
      </c>
      <c r="D23" s="23">
        <f t="shared" si="0"/>
        <v>125889</v>
      </c>
      <c r="E23" s="24">
        <f t="shared" si="1"/>
        <v>0</v>
      </c>
      <c r="F23" s="20"/>
    </row>
    <row r="24" spans="1:6" s="6" customFormat="1" ht="54.75" customHeight="1" x14ac:dyDescent="0.2">
      <c r="A24" s="25"/>
      <c r="B24" s="22" t="s">
        <v>16</v>
      </c>
      <c r="C24" s="23">
        <v>438395202.69</v>
      </c>
      <c r="D24" s="23">
        <f t="shared" si="0"/>
        <v>438395202.69</v>
      </c>
      <c r="E24" s="24">
        <f t="shared" si="1"/>
        <v>0</v>
      </c>
      <c r="F24" s="20"/>
    </row>
    <row r="25" spans="1:6" s="6" customFormat="1" ht="54.75" customHeight="1" x14ac:dyDescent="0.2">
      <c r="A25" s="25" t="s">
        <v>13</v>
      </c>
      <c r="B25" s="22" t="s">
        <v>24</v>
      </c>
      <c r="C25" s="23">
        <v>8068627239.1999998</v>
      </c>
      <c r="D25" s="23">
        <f t="shared" si="0"/>
        <v>8068627239.1999998</v>
      </c>
      <c r="E25" s="24">
        <f t="shared" si="1"/>
        <v>0</v>
      </c>
      <c r="F25" s="20"/>
    </row>
    <row r="26" spans="1:6" s="6" customFormat="1" ht="54.75" customHeight="1" x14ac:dyDescent="0.2">
      <c r="A26" s="25"/>
      <c r="B26" s="22" t="s">
        <v>20</v>
      </c>
      <c r="C26" s="23">
        <v>153666979.43000001</v>
      </c>
      <c r="D26" s="23">
        <f t="shared" si="0"/>
        <v>153666979.43000001</v>
      </c>
      <c r="E26" s="24">
        <f t="shared" si="1"/>
        <v>0</v>
      </c>
      <c r="F26" s="20"/>
    </row>
    <row r="27" spans="1:6" s="6" customFormat="1" ht="54.75" customHeight="1" thickBot="1" x14ac:dyDescent="0.25">
      <c r="A27" s="26"/>
      <c r="B27" s="27" t="s">
        <v>21</v>
      </c>
      <c r="C27" s="28">
        <v>447974392.54000002</v>
      </c>
      <c r="D27" s="28">
        <f t="shared" si="0"/>
        <v>447974392.54000002</v>
      </c>
      <c r="E27" s="29">
        <f t="shared" si="1"/>
        <v>0</v>
      </c>
      <c r="F27" s="20"/>
    </row>
    <row r="28" spans="1:6" s="6" customFormat="1" ht="54.75" customHeight="1" x14ac:dyDescent="0.2">
      <c r="A28" s="30" t="s">
        <v>1</v>
      </c>
      <c r="B28" s="17" t="s">
        <v>14</v>
      </c>
      <c r="C28" s="18">
        <v>1546046037.04</v>
      </c>
      <c r="D28" s="18">
        <f t="shared" si="0"/>
        <v>1546046037.04</v>
      </c>
      <c r="E28" s="19">
        <f t="shared" si="1"/>
        <v>0</v>
      </c>
      <c r="F28" s="20"/>
    </row>
    <row r="29" spans="1:6" s="6" customFormat="1" ht="54.75" customHeight="1" x14ac:dyDescent="0.2">
      <c r="A29" s="25"/>
      <c r="B29" s="22" t="s">
        <v>22</v>
      </c>
      <c r="C29" s="23">
        <v>5127131.04</v>
      </c>
      <c r="D29" s="23">
        <f t="shared" si="0"/>
        <v>5127131.04</v>
      </c>
      <c r="E29" s="24">
        <f t="shared" si="1"/>
        <v>0</v>
      </c>
      <c r="F29" s="20"/>
    </row>
    <row r="30" spans="1:6" s="6" customFormat="1" ht="54.75" customHeight="1" x14ac:dyDescent="0.2">
      <c r="A30" s="25"/>
      <c r="B30" s="22" t="s">
        <v>17</v>
      </c>
      <c r="C30" s="23">
        <v>64983379.850000001</v>
      </c>
      <c r="D30" s="23">
        <f t="shared" si="0"/>
        <v>64983379.850000001</v>
      </c>
      <c r="E30" s="24">
        <f t="shared" si="1"/>
        <v>0</v>
      </c>
      <c r="F30" s="20"/>
    </row>
    <row r="31" spans="1:6" s="6" customFormat="1" ht="54.75" customHeight="1" x14ac:dyDescent="0.2">
      <c r="A31" s="25" t="s">
        <v>7</v>
      </c>
      <c r="B31" s="22" t="s">
        <v>45</v>
      </c>
      <c r="C31" s="23">
        <v>2388455.59</v>
      </c>
      <c r="D31" s="23">
        <f t="shared" si="0"/>
        <v>2388455.59</v>
      </c>
      <c r="E31" s="24">
        <f t="shared" si="1"/>
        <v>0</v>
      </c>
      <c r="F31" s="20"/>
    </row>
    <row r="32" spans="1:6" s="6" customFormat="1" ht="54.75" customHeight="1" x14ac:dyDescent="0.2">
      <c r="A32" s="25"/>
      <c r="B32" s="22" t="s">
        <v>46</v>
      </c>
      <c r="C32" s="23">
        <v>498859.92</v>
      </c>
      <c r="D32" s="23">
        <f t="shared" si="0"/>
        <v>498859.92</v>
      </c>
      <c r="E32" s="24">
        <f t="shared" si="1"/>
        <v>0</v>
      </c>
      <c r="F32" s="20"/>
    </row>
    <row r="33" spans="1:6" s="6" customFormat="1" ht="54.75" customHeight="1" x14ac:dyDescent="0.2">
      <c r="A33" s="25"/>
      <c r="B33" s="22" t="s">
        <v>18</v>
      </c>
      <c r="C33" s="23">
        <v>396459.22</v>
      </c>
      <c r="D33" s="23">
        <f t="shared" si="0"/>
        <v>396459.22</v>
      </c>
      <c r="E33" s="24">
        <f t="shared" si="1"/>
        <v>0</v>
      </c>
      <c r="F33" s="20"/>
    </row>
    <row r="34" spans="1:6" s="6" customFormat="1" ht="54.75" customHeight="1" x14ac:dyDescent="0.2">
      <c r="A34" s="25"/>
      <c r="B34" s="22" t="s">
        <v>65</v>
      </c>
      <c r="C34" s="23">
        <v>1708516.1</v>
      </c>
      <c r="D34" s="23">
        <f t="shared" si="0"/>
        <v>1708516.1</v>
      </c>
      <c r="E34" s="24">
        <f t="shared" si="1"/>
        <v>0</v>
      </c>
      <c r="F34" s="20"/>
    </row>
    <row r="35" spans="1:6" s="6" customFormat="1" ht="54.75" customHeight="1" x14ac:dyDescent="0.2">
      <c r="A35" s="25"/>
      <c r="B35" s="22" t="s">
        <v>36</v>
      </c>
      <c r="C35" s="23">
        <v>2164495.14</v>
      </c>
      <c r="D35" s="23">
        <f t="shared" si="0"/>
        <v>2164495.14</v>
      </c>
      <c r="E35" s="24">
        <f t="shared" si="1"/>
        <v>0</v>
      </c>
      <c r="F35" s="20"/>
    </row>
    <row r="36" spans="1:6" s="6" customFormat="1" ht="54.75" customHeight="1" x14ac:dyDescent="0.2">
      <c r="A36" s="25"/>
      <c r="B36" s="22" t="s">
        <v>47</v>
      </c>
      <c r="C36" s="23">
        <v>1843649.73</v>
      </c>
      <c r="D36" s="23">
        <f t="shared" si="0"/>
        <v>1843649.73</v>
      </c>
      <c r="E36" s="24">
        <f t="shared" si="1"/>
        <v>0</v>
      </c>
      <c r="F36" s="20"/>
    </row>
    <row r="37" spans="1:6" s="6" customFormat="1" ht="54.75" customHeight="1" x14ac:dyDescent="0.2">
      <c r="A37" s="21" t="s">
        <v>8</v>
      </c>
      <c r="B37" s="22" t="s">
        <v>16</v>
      </c>
      <c r="C37" s="23">
        <v>721614107</v>
      </c>
      <c r="D37" s="23">
        <f t="shared" si="0"/>
        <v>721614107</v>
      </c>
      <c r="E37" s="24">
        <f t="shared" si="1"/>
        <v>0</v>
      </c>
      <c r="F37" s="20"/>
    </row>
    <row r="38" spans="1:6" s="6" customFormat="1" ht="54.75" customHeight="1" x14ac:dyDescent="0.2">
      <c r="A38" s="21" t="s">
        <v>90</v>
      </c>
      <c r="B38" s="22" t="s">
        <v>16</v>
      </c>
      <c r="C38" s="23">
        <v>1943587.19</v>
      </c>
      <c r="D38" s="23">
        <f t="shared" si="0"/>
        <v>1943587.19</v>
      </c>
      <c r="E38" s="24">
        <f t="shared" si="1"/>
        <v>0</v>
      </c>
      <c r="F38" s="20"/>
    </row>
    <row r="39" spans="1:6" s="6" customFormat="1" ht="54.75" customHeight="1" x14ac:dyDescent="0.2">
      <c r="A39" s="21" t="s">
        <v>23</v>
      </c>
      <c r="B39" s="22" t="s">
        <v>16</v>
      </c>
      <c r="C39" s="23">
        <v>697827540</v>
      </c>
      <c r="D39" s="23">
        <f t="shared" si="0"/>
        <v>697827540</v>
      </c>
      <c r="E39" s="24">
        <f t="shared" si="1"/>
        <v>0</v>
      </c>
      <c r="F39" s="20"/>
    </row>
    <row r="40" spans="1:6" s="6" customFormat="1" ht="54.75" customHeight="1" x14ac:dyDescent="0.2">
      <c r="A40" s="21" t="s">
        <v>91</v>
      </c>
      <c r="B40" s="22" t="s">
        <v>16</v>
      </c>
      <c r="C40" s="23">
        <v>427796.29</v>
      </c>
      <c r="D40" s="23">
        <f t="shared" si="0"/>
        <v>427796.29</v>
      </c>
      <c r="E40" s="24">
        <f t="shared" si="1"/>
        <v>0</v>
      </c>
      <c r="F40" s="20"/>
    </row>
    <row r="41" spans="1:6" s="6" customFormat="1" ht="54.75" customHeight="1" x14ac:dyDescent="0.2">
      <c r="A41" s="21" t="s">
        <v>66</v>
      </c>
      <c r="B41" s="22" t="s">
        <v>67</v>
      </c>
      <c r="C41" s="23">
        <v>641231492.62</v>
      </c>
      <c r="D41" s="23">
        <f t="shared" si="0"/>
        <v>641231492.62</v>
      </c>
      <c r="E41" s="24">
        <f t="shared" si="1"/>
        <v>0</v>
      </c>
      <c r="F41" s="20"/>
    </row>
    <row r="42" spans="1:6" s="6" customFormat="1" ht="54.75" customHeight="1" x14ac:dyDescent="0.2">
      <c r="A42" s="21" t="s">
        <v>92</v>
      </c>
      <c r="B42" s="22" t="s">
        <v>67</v>
      </c>
      <c r="C42" s="23">
        <v>7432097.54</v>
      </c>
      <c r="D42" s="23">
        <f t="shared" si="0"/>
        <v>7432097.54</v>
      </c>
      <c r="E42" s="24">
        <f t="shared" si="1"/>
        <v>0</v>
      </c>
      <c r="F42" s="20"/>
    </row>
    <row r="43" spans="1:6" s="6" customFormat="1" ht="54.75" customHeight="1" x14ac:dyDescent="0.2">
      <c r="A43" s="21" t="s">
        <v>35</v>
      </c>
      <c r="B43" s="22" t="s">
        <v>47</v>
      </c>
      <c r="C43" s="23">
        <v>147368850.58000001</v>
      </c>
      <c r="D43" s="23">
        <f t="shared" si="0"/>
        <v>147368850.58000001</v>
      </c>
      <c r="E43" s="24">
        <f t="shared" si="1"/>
        <v>0</v>
      </c>
      <c r="F43" s="20"/>
    </row>
    <row r="44" spans="1:6" s="6" customFormat="1" ht="54.75" customHeight="1" x14ac:dyDescent="0.2">
      <c r="A44" s="21" t="s">
        <v>68</v>
      </c>
      <c r="B44" s="22" t="s">
        <v>47</v>
      </c>
      <c r="C44" s="23">
        <v>408787.43</v>
      </c>
      <c r="D44" s="23">
        <f t="shared" si="0"/>
        <v>408787.43</v>
      </c>
      <c r="E44" s="24">
        <f t="shared" si="1"/>
        <v>0</v>
      </c>
      <c r="F44" s="20"/>
    </row>
    <row r="45" spans="1:6" s="6" customFormat="1" ht="54.75" customHeight="1" x14ac:dyDescent="0.2">
      <c r="A45" s="25" t="s">
        <v>9</v>
      </c>
      <c r="B45" s="22" t="s">
        <v>25</v>
      </c>
      <c r="C45" s="23">
        <v>170168124.69999999</v>
      </c>
      <c r="D45" s="23">
        <f t="shared" si="0"/>
        <v>170168124.69999999</v>
      </c>
      <c r="E45" s="24">
        <f t="shared" si="1"/>
        <v>0</v>
      </c>
      <c r="F45" s="20"/>
    </row>
    <row r="46" spans="1:6" s="6" customFormat="1" ht="54.75" customHeight="1" thickBot="1" x14ac:dyDescent="0.25">
      <c r="A46" s="26"/>
      <c r="B46" s="27" t="s">
        <v>15</v>
      </c>
      <c r="C46" s="28">
        <v>3953310.3</v>
      </c>
      <c r="D46" s="28">
        <f t="shared" si="0"/>
        <v>3953310.3</v>
      </c>
      <c r="E46" s="29">
        <f t="shared" si="1"/>
        <v>0</v>
      </c>
      <c r="F46" s="20"/>
    </row>
    <row r="47" spans="1:6" s="6" customFormat="1" ht="54.75" customHeight="1" x14ac:dyDescent="0.2">
      <c r="A47" s="16" t="s">
        <v>69</v>
      </c>
      <c r="B47" s="17" t="s">
        <v>36</v>
      </c>
      <c r="C47" s="18">
        <v>13246818.27</v>
      </c>
      <c r="D47" s="18">
        <f t="shared" si="0"/>
        <v>13246818.27</v>
      </c>
      <c r="E47" s="19">
        <f t="shared" si="1"/>
        <v>0</v>
      </c>
      <c r="F47" s="20"/>
    </row>
    <row r="48" spans="1:6" s="6" customFormat="1" ht="54.75" customHeight="1" x14ac:dyDescent="0.2">
      <c r="A48" s="25" t="s">
        <v>70</v>
      </c>
      <c r="B48" s="22" t="s">
        <v>71</v>
      </c>
      <c r="C48" s="23">
        <v>7189702.5099999998</v>
      </c>
      <c r="D48" s="23">
        <f t="shared" si="0"/>
        <v>7189702.5099999998</v>
      </c>
      <c r="E48" s="24">
        <f t="shared" si="1"/>
        <v>0</v>
      </c>
      <c r="F48" s="20"/>
    </row>
    <row r="49" spans="1:6" s="6" customFormat="1" ht="54.75" customHeight="1" x14ac:dyDescent="0.2">
      <c r="A49" s="25"/>
      <c r="B49" s="22" t="s">
        <v>36</v>
      </c>
      <c r="C49" s="23">
        <v>176213.73</v>
      </c>
      <c r="D49" s="23">
        <f t="shared" si="0"/>
        <v>176213.73</v>
      </c>
      <c r="E49" s="24">
        <f t="shared" si="1"/>
        <v>0</v>
      </c>
      <c r="F49" s="20"/>
    </row>
    <row r="50" spans="1:6" s="6" customFormat="1" ht="54.75" customHeight="1" x14ac:dyDescent="0.2">
      <c r="A50" s="21" t="s">
        <v>2</v>
      </c>
      <c r="B50" s="22" t="s">
        <v>37</v>
      </c>
      <c r="C50" s="23">
        <v>70003489.030000001</v>
      </c>
      <c r="D50" s="23">
        <f t="shared" si="0"/>
        <v>70003489.030000001</v>
      </c>
      <c r="E50" s="24">
        <f t="shared" si="1"/>
        <v>0</v>
      </c>
      <c r="F50" s="20"/>
    </row>
    <row r="51" spans="1:6" s="6" customFormat="1" ht="54.75" customHeight="1" x14ac:dyDescent="0.2">
      <c r="A51" s="21" t="s">
        <v>93</v>
      </c>
      <c r="B51" s="22" t="s">
        <v>37</v>
      </c>
      <c r="C51" s="23">
        <v>41013.79</v>
      </c>
      <c r="D51" s="23">
        <f t="shared" si="0"/>
        <v>41013.79</v>
      </c>
      <c r="E51" s="24">
        <f t="shared" si="1"/>
        <v>0</v>
      </c>
      <c r="F51" s="20"/>
    </row>
    <row r="52" spans="1:6" s="6" customFormat="1" ht="54.75" customHeight="1" x14ac:dyDescent="0.2">
      <c r="A52" s="21" t="s">
        <v>72</v>
      </c>
      <c r="B52" s="22" t="s">
        <v>73</v>
      </c>
      <c r="C52" s="23">
        <v>77928586.900000006</v>
      </c>
      <c r="D52" s="23">
        <f t="shared" si="0"/>
        <v>77928586.900000006</v>
      </c>
      <c r="E52" s="24">
        <f t="shared" si="1"/>
        <v>0</v>
      </c>
      <c r="F52" s="20"/>
    </row>
    <row r="53" spans="1:6" s="6" customFormat="1" ht="54.75" customHeight="1" x14ac:dyDescent="0.2">
      <c r="A53" s="21" t="s">
        <v>10</v>
      </c>
      <c r="B53" s="22" t="s">
        <v>16</v>
      </c>
      <c r="C53" s="23">
        <v>851997694.75999999</v>
      </c>
      <c r="D53" s="23">
        <f t="shared" si="0"/>
        <v>851997694.75999999</v>
      </c>
      <c r="E53" s="24">
        <f t="shared" si="1"/>
        <v>0</v>
      </c>
      <c r="F53" s="20"/>
    </row>
    <row r="54" spans="1:6" s="6" customFormat="1" ht="54.75" customHeight="1" x14ac:dyDescent="0.2">
      <c r="A54" s="25" t="s">
        <v>74</v>
      </c>
      <c r="B54" s="22" t="s">
        <v>94</v>
      </c>
      <c r="C54" s="23">
        <v>10520120</v>
      </c>
      <c r="D54" s="23">
        <f t="shared" si="0"/>
        <v>10520120</v>
      </c>
      <c r="E54" s="24">
        <f t="shared" si="1"/>
        <v>0</v>
      </c>
      <c r="F54" s="20"/>
    </row>
    <row r="55" spans="1:6" s="6" customFormat="1" ht="54.75" customHeight="1" x14ac:dyDescent="0.2">
      <c r="A55" s="25"/>
      <c r="B55" s="22" t="s">
        <v>27</v>
      </c>
      <c r="C55" s="23">
        <v>1000000</v>
      </c>
      <c r="D55" s="23">
        <f t="shared" si="0"/>
        <v>1000000</v>
      </c>
      <c r="E55" s="24">
        <f t="shared" si="1"/>
        <v>0</v>
      </c>
      <c r="F55" s="20"/>
    </row>
    <row r="56" spans="1:6" s="6" customFormat="1" ht="54.75" customHeight="1" x14ac:dyDescent="0.2">
      <c r="A56" s="25"/>
      <c r="B56" s="22" t="s">
        <v>95</v>
      </c>
      <c r="C56" s="23">
        <v>3142882.62</v>
      </c>
      <c r="D56" s="23">
        <f t="shared" si="0"/>
        <v>3142882.62</v>
      </c>
      <c r="E56" s="24">
        <f t="shared" si="1"/>
        <v>0</v>
      </c>
      <c r="F56" s="20"/>
    </row>
    <row r="57" spans="1:6" s="6" customFormat="1" ht="54.75" customHeight="1" x14ac:dyDescent="0.2">
      <c r="A57" s="21" t="s">
        <v>96</v>
      </c>
      <c r="B57" s="22" t="s">
        <v>16</v>
      </c>
      <c r="C57" s="23">
        <v>4561960.74</v>
      </c>
      <c r="D57" s="23">
        <f t="shared" si="0"/>
        <v>4561960.74</v>
      </c>
      <c r="E57" s="24">
        <f t="shared" si="1"/>
        <v>0</v>
      </c>
      <c r="F57" s="20"/>
    </row>
    <row r="58" spans="1:6" s="6" customFormat="1" ht="54.75" customHeight="1" x14ac:dyDescent="0.2">
      <c r="A58" s="25" t="s">
        <v>50</v>
      </c>
      <c r="B58" s="22" t="s">
        <v>24</v>
      </c>
      <c r="C58" s="23">
        <v>7836237.0499999998</v>
      </c>
      <c r="D58" s="23">
        <f t="shared" si="0"/>
        <v>7836237.0499999998</v>
      </c>
      <c r="E58" s="24">
        <f t="shared" si="1"/>
        <v>0</v>
      </c>
    </row>
    <row r="59" spans="1:6" s="6" customFormat="1" ht="54.75" customHeight="1" x14ac:dyDescent="0.2">
      <c r="A59" s="25"/>
      <c r="B59" s="22" t="s">
        <v>51</v>
      </c>
      <c r="C59" s="23">
        <v>109616688.06</v>
      </c>
      <c r="D59" s="23">
        <f t="shared" si="0"/>
        <v>109616688.06</v>
      </c>
      <c r="E59" s="24">
        <f t="shared" si="1"/>
        <v>0</v>
      </c>
    </row>
    <row r="60" spans="1:6" s="6" customFormat="1" ht="54.75" customHeight="1" x14ac:dyDescent="0.2">
      <c r="A60" s="21" t="s">
        <v>52</v>
      </c>
      <c r="B60" s="22" t="s">
        <v>25</v>
      </c>
      <c r="C60" s="23">
        <v>9317.86</v>
      </c>
      <c r="D60" s="23">
        <f t="shared" si="0"/>
        <v>9317.86</v>
      </c>
      <c r="E60" s="24">
        <f t="shared" si="1"/>
        <v>0</v>
      </c>
    </row>
    <row r="61" spans="1:6" s="6" customFormat="1" ht="54.75" customHeight="1" x14ac:dyDescent="0.2">
      <c r="A61" s="25" t="s">
        <v>53</v>
      </c>
      <c r="B61" s="22" t="s">
        <v>39</v>
      </c>
      <c r="C61" s="23">
        <v>1276469.3799999999</v>
      </c>
      <c r="D61" s="23">
        <f t="shared" si="0"/>
        <v>1276469.3799999999</v>
      </c>
      <c r="E61" s="24">
        <f t="shared" si="1"/>
        <v>0</v>
      </c>
    </row>
    <row r="62" spans="1:6" s="6" customFormat="1" ht="54.75" customHeight="1" x14ac:dyDescent="0.2">
      <c r="A62" s="25"/>
      <c r="B62" s="22" t="s">
        <v>15</v>
      </c>
      <c r="C62" s="23">
        <v>818500</v>
      </c>
      <c r="D62" s="23">
        <f t="shared" si="0"/>
        <v>818500</v>
      </c>
      <c r="E62" s="24">
        <f t="shared" si="1"/>
        <v>0</v>
      </c>
    </row>
    <row r="63" spans="1:6" s="6" customFormat="1" ht="54.75" customHeight="1" x14ac:dyDescent="0.2">
      <c r="A63" s="25"/>
      <c r="B63" s="22" t="s">
        <v>20</v>
      </c>
      <c r="C63" s="23">
        <v>13884994</v>
      </c>
      <c r="D63" s="23">
        <f t="shared" si="0"/>
        <v>13884994</v>
      </c>
      <c r="E63" s="24">
        <f t="shared" si="1"/>
        <v>0</v>
      </c>
    </row>
    <row r="64" spans="1:6" s="6" customFormat="1" ht="54.75" customHeight="1" x14ac:dyDescent="0.2">
      <c r="A64" s="21" t="s">
        <v>97</v>
      </c>
      <c r="B64" s="22" t="s">
        <v>15</v>
      </c>
      <c r="C64" s="23">
        <v>1310574</v>
      </c>
      <c r="D64" s="23">
        <f t="shared" si="0"/>
        <v>1310574</v>
      </c>
      <c r="E64" s="24">
        <f t="shared" si="1"/>
        <v>0</v>
      </c>
    </row>
    <row r="65" spans="1:5" s="6" customFormat="1" ht="54.75" customHeight="1" thickBot="1" x14ac:dyDescent="0.25">
      <c r="A65" s="31" t="s">
        <v>98</v>
      </c>
      <c r="B65" s="27" t="s">
        <v>89</v>
      </c>
      <c r="C65" s="28">
        <v>110000</v>
      </c>
      <c r="D65" s="28">
        <f t="shared" si="0"/>
        <v>110000</v>
      </c>
      <c r="E65" s="29">
        <f t="shared" si="1"/>
        <v>0</v>
      </c>
    </row>
    <row r="66" spans="1:5" s="6" customFormat="1" ht="54.75" customHeight="1" x14ac:dyDescent="0.2">
      <c r="A66" s="30" t="s">
        <v>74</v>
      </c>
      <c r="B66" s="17" t="s">
        <v>24</v>
      </c>
      <c r="C66" s="18">
        <v>652428158.88</v>
      </c>
      <c r="D66" s="18">
        <f t="shared" si="0"/>
        <v>652428158.88</v>
      </c>
      <c r="E66" s="19">
        <f t="shared" si="1"/>
        <v>0</v>
      </c>
    </row>
    <row r="67" spans="1:5" s="6" customFormat="1" ht="54.75" customHeight="1" x14ac:dyDescent="0.2">
      <c r="A67" s="25"/>
      <c r="B67" s="22" t="s">
        <v>37</v>
      </c>
      <c r="C67" s="23">
        <v>38299529</v>
      </c>
      <c r="D67" s="23">
        <f t="shared" si="0"/>
        <v>38299529</v>
      </c>
      <c r="E67" s="24">
        <f t="shared" si="1"/>
        <v>0</v>
      </c>
    </row>
    <row r="68" spans="1:5" s="6" customFormat="1" ht="54.75" customHeight="1" x14ac:dyDescent="0.2">
      <c r="A68" s="25"/>
      <c r="B68" s="22" t="s">
        <v>25</v>
      </c>
      <c r="C68" s="23">
        <v>18677665.190000001</v>
      </c>
      <c r="D68" s="23">
        <f t="shared" ref="D68:D131" si="2">C68</f>
        <v>18677665.190000001</v>
      </c>
      <c r="E68" s="24">
        <f t="shared" si="1"/>
        <v>0</v>
      </c>
    </row>
    <row r="69" spans="1:5" s="6" customFormat="1" ht="54.75" customHeight="1" x14ac:dyDescent="0.2">
      <c r="A69" s="25"/>
      <c r="B69" s="22" t="s">
        <v>26</v>
      </c>
      <c r="C69" s="23">
        <v>382500</v>
      </c>
      <c r="D69" s="23">
        <f t="shared" si="2"/>
        <v>382500</v>
      </c>
      <c r="E69" s="24">
        <f t="shared" ref="E69:E132" si="3">+C69-D69</f>
        <v>0</v>
      </c>
    </row>
    <row r="70" spans="1:5" s="6" customFormat="1" ht="54.75" customHeight="1" x14ac:dyDescent="0.2">
      <c r="A70" s="25"/>
      <c r="B70" s="22" t="s">
        <v>15</v>
      </c>
      <c r="C70" s="23">
        <v>30920196.170000002</v>
      </c>
      <c r="D70" s="23">
        <f t="shared" si="2"/>
        <v>30920196.170000002</v>
      </c>
      <c r="E70" s="24">
        <f t="shared" si="3"/>
        <v>0</v>
      </c>
    </row>
    <row r="71" spans="1:5" s="6" customFormat="1" ht="54.75" customHeight="1" x14ac:dyDescent="0.2">
      <c r="A71" s="25"/>
      <c r="B71" s="22" t="s">
        <v>20</v>
      </c>
      <c r="C71" s="23">
        <v>3717119.41</v>
      </c>
      <c r="D71" s="23">
        <f t="shared" si="2"/>
        <v>3717119.41</v>
      </c>
      <c r="E71" s="24">
        <f t="shared" si="3"/>
        <v>0</v>
      </c>
    </row>
    <row r="72" spans="1:5" s="6" customFormat="1" ht="54.75" customHeight="1" x14ac:dyDescent="0.2">
      <c r="A72" s="25"/>
      <c r="B72" s="22" t="s">
        <v>21</v>
      </c>
      <c r="C72" s="23">
        <v>30000000</v>
      </c>
      <c r="D72" s="23">
        <f t="shared" si="2"/>
        <v>30000000</v>
      </c>
      <c r="E72" s="24">
        <f t="shared" si="3"/>
        <v>0</v>
      </c>
    </row>
    <row r="73" spans="1:5" s="6" customFormat="1" ht="54.75" customHeight="1" x14ac:dyDescent="0.2">
      <c r="A73" s="25"/>
      <c r="B73" s="22" t="s">
        <v>36</v>
      </c>
      <c r="C73" s="23">
        <v>18570460.25</v>
      </c>
      <c r="D73" s="23">
        <f t="shared" si="2"/>
        <v>18570460.25</v>
      </c>
      <c r="E73" s="24">
        <f t="shared" si="3"/>
        <v>0</v>
      </c>
    </row>
    <row r="74" spans="1:5" s="6" customFormat="1" ht="54.75" customHeight="1" x14ac:dyDescent="0.2">
      <c r="A74" s="21" t="s">
        <v>99</v>
      </c>
      <c r="B74" s="22" t="s">
        <v>14</v>
      </c>
      <c r="C74" s="23">
        <v>3500818.77</v>
      </c>
      <c r="D74" s="23">
        <f t="shared" si="2"/>
        <v>3500818.77</v>
      </c>
      <c r="E74" s="24">
        <f t="shared" si="3"/>
        <v>0</v>
      </c>
    </row>
    <row r="75" spans="1:5" s="6" customFormat="1" ht="54.75" customHeight="1" x14ac:dyDescent="0.2">
      <c r="A75" s="21" t="s">
        <v>100</v>
      </c>
      <c r="B75" s="22" t="s">
        <v>101</v>
      </c>
      <c r="C75" s="23">
        <v>1284467.6399999999</v>
      </c>
      <c r="D75" s="23">
        <f t="shared" si="2"/>
        <v>1284467.6399999999</v>
      </c>
      <c r="E75" s="24">
        <f t="shared" si="3"/>
        <v>0</v>
      </c>
    </row>
    <row r="76" spans="1:5" s="6" customFormat="1" ht="54.75" customHeight="1" x14ac:dyDescent="0.2">
      <c r="A76" s="25" t="s">
        <v>102</v>
      </c>
      <c r="B76" s="22" t="s">
        <v>101</v>
      </c>
      <c r="C76" s="23">
        <v>2372549.34</v>
      </c>
      <c r="D76" s="23">
        <f t="shared" si="2"/>
        <v>2372549.34</v>
      </c>
      <c r="E76" s="24">
        <f t="shared" si="3"/>
        <v>0</v>
      </c>
    </row>
    <row r="77" spans="1:5" s="6" customFormat="1" ht="54.75" customHeight="1" x14ac:dyDescent="0.2">
      <c r="A77" s="25"/>
      <c r="B77" s="22" t="s">
        <v>14</v>
      </c>
      <c r="C77" s="23">
        <v>15430979.27</v>
      </c>
      <c r="D77" s="23">
        <f t="shared" si="2"/>
        <v>15430979.27</v>
      </c>
      <c r="E77" s="24">
        <f t="shared" si="3"/>
        <v>0</v>
      </c>
    </row>
    <row r="78" spans="1:5" s="6" customFormat="1" ht="54.75" customHeight="1" x14ac:dyDescent="0.2">
      <c r="A78" s="25"/>
      <c r="B78" s="22" t="s">
        <v>22</v>
      </c>
      <c r="C78" s="23">
        <v>51471079.079999998</v>
      </c>
      <c r="D78" s="23">
        <f t="shared" si="2"/>
        <v>51471079.079999998</v>
      </c>
      <c r="E78" s="24">
        <f t="shared" si="3"/>
        <v>0</v>
      </c>
    </row>
    <row r="79" spans="1:5" s="6" customFormat="1" ht="54.75" customHeight="1" x14ac:dyDescent="0.2">
      <c r="A79" s="25"/>
      <c r="B79" s="22" t="s">
        <v>17</v>
      </c>
      <c r="C79" s="23">
        <v>143192.75</v>
      </c>
      <c r="D79" s="23">
        <f t="shared" si="2"/>
        <v>143192.75</v>
      </c>
      <c r="E79" s="24">
        <f t="shared" si="3"/>
        <v>0</v>
      </c>
    </row>
    <row r="80" spans="1:5" s="6" customFormat="1" ht="54.75" customHeight="1" x14ac:dyDescent="0.2">
      <c r="A80" s="21" t="s">
        <v>103</v>
      </c>
      <c r="B80" s="22" t="s">
        <v>16</v>
      </c>
      <c r="C80" s="23">
        <v>449769.15</v>
      </c>
      <c r="D80" s="23">
        <f t="shared" si="2"/>
        <v>449769.15</v>
      </c>
      <c r="E80" s="24">
        <f t="shared" si="3"/>
        <v>0</v>
      </c>
    </row>
    <row r="81" spans="1:5" s="6" customFormat="1" ht="54.75" customHeight="1" x14ac:dyDescent="0.2">
      <c r="A81" s="21" t="s">
        <v>75</v>
      </c>
      <c r="B81" s="22" t="s">
        <v>65</v>
      </c>
      <c r="C81" s="23">
        <v>939441.04</v>
      </c>
      <c r="D81" s="23">
        <f t="shared" si="2"/>
        <v>939441.04</v>
      </c>
      <c r="E81" s="24">
        <f t="shared" si="3"/>
        <v>0</v>
      </c>
    </row>
    <row r="82" spans="1:5" s="6" customFormat="1" ht="54.75" customHeight="1" x14ac:dyDescent="0.2">
      <c r="A82" s="21" t="s">
        <v>56</v>
      </c>
      <c r="B82" s="22" t="s">
        <v>48</v>
      </c>
      <c r="C82" s="23">
        <v>40047995.93</v>
      </c>
      <c r="D82" s="23">
        <f t="shared" si="2"/>
        <v>40047995.93</v>
      </c>
      <c r="E82" s="24">
        <f t="shared" si="3"/>
        <v>0</v>
      </c>
    </row>
    <row r="83" spans="1:5" s="6" customFormat="1" ht="54.75" customHeight="1" x14ac:dyDescent="0.2">
      <c r="A83" s="25" t="s">
        <v>76</v>
      </c>
      <c r="B83" s="22" t="s">
        <v>104</v>
      </c>
      <c r="C83" s="23">
        <v>28238936.859999999</v>
      </c>
      <c r="D83" s="23">
        <f t="shared" si="2"/>
        <v>28238936.859999999</v>
      </c>
      <c r="E83" s="24">
        <f t="shared" si="3"/>
        <v>0</v>
      </c>
    </row>
    <row r="84" spans="1:5" s="6" customFormat="1" ht="54.75" customHeight="1" x14ac:dyDescent="0.2">
      <c r="A84" s="25"/>
      <c r="B84" s="22" t="s">
        <v>48</v>
      </c>
      <c r="C84" s="23">
        <v>31851287.98</v>
      </c>
      <c r="D84" s="23">
        <f t="shared" si="2"/>
        <v>31851287.98</v>
      </c>
      <c r="E84" s="24">
        <f t="shared" si="3"/>
        <v>0</v>
      </c>
    </row>
    <row r="85" spans="1:5" s="6" customFormat="1" ht="54.75" customHeight="1" x14ac:dyDescent="0.2">
      <c r="A85" s="21" t="s">
        <v>77</v>
      </c>
      <c r="B85" s="22" t="s">
        <v>48</v>
      </c>
      <c r="C85" s="23">
        <v>17352422.359999999</v>
      </c>
      <c r="D85" s="23">
        <f t="shared" si="2"/>
        <v>17352422.359999999</v>
      </c>
      <c r="E85" s="24">
        <f t="shared" si="3"/>
        <v>0</v>
      </c>
    </row>
    <row r="86" spans="1:5" s="6" customFormat="1" ht="54.75" customHeight="1" x14ac:dyDescent="0.2">
      <c r="A86" s="21" t="s">
        <v>49</v>
      </c>
      <c r="B86" s="22" t="s">
        <v>16</v>
      </c>
      <c r="C86" s="23">
        <v>23345850.68</v>
      </c>
      <c r="D86" s="23">
        <f t="shared" si="2"/>
        <v>23345850.68</v>
      </c>
      <c r="E86" s="24">
        <f t="shared" si="3"/>
        <v>0</v>
      </c>
    </row>
    <row r="87" spans="1:5" s="6" customFormat="1" ht="54.75" customHeight="1" x14ac:dyDescent="0.2">
      <c r="A87" s="21" t="s">
        <v>57</v>
      </c>
      <c r="B87" s="22" t="s">
        <v>27</v>
      </c>
      <c r="C87" s="23">
        <v>7293408.21</v>
      </c>
      <c r="D87" s="23">
        <f t="shared" si="2"/>
        <v>7293408.21</v>
      </c>
      <c r="E87" s="24">
        <f t="shared" si="3"/>
        <v>0</v>
      </c>
    </row>
    <row r="88" spans="1:5" s="6" customFormat="1" ht="54.75" customHeight="1" x14ac:dyDescent="0.2">
      <c r="A88" s="25" t="s">
        <v>49</v>
      </c>
      <c r="B88" s="22" t="s">
        <v>84</v>
      </c>
      <c r="C88" s="23">
        <v>31224047.809999999</v>
      </c>
      <c r="D88" s="23">
        <f t="shared" si="2"/>
        <v>31224047.809999999</v>
      </c>
      <c r="E88" s="24">
        <f t="shared" si="3"/>
        <v>0</v>
      </c>
    </row>
    <row r="89" spans="1:5" s="6" customFormat="1" ht="54.75" customHeight="1" x14ac:dyDescent="0.2">
      <c r="A89" s="25"/>
      <c r="B89" s="22" t="s">
        <v>88</v>
      </c>
      <c r="C89" s="23">
        <v>440000</v>
      </c>
      <c r="D89" s="23">
        <f t="shared" si="2"/>
        <v>440000</v>
      </c>
      <c r="E89" s="24">
        <f t="shared" si="3"/>
        <v>0</v>
      </c>
    </row>
    <row r="90" spans="1:5" s="6" customFormat="1" ht="54.75" customHeight="1" thickBot="1" x14ac:dyDescent="0.25">
      <c r="A90" s="26"/>
      <c r="B90" s="27" t="s">
        <v>105</v>
      </c>
      <c r="C90" s="28">
        <v>93111109.180000007</v>
      </c>
      <c r="D90" s="28">
        <f t="shared" si="2"/>
        <v>93111109.180000007</v>
      </c>
      <c r="E90" s="29">
        <f t="shared" si="3"/>
        <v>0</v>
      </c>
    </row>
    <row r="91" spans="1:5" s="6" customFormat="1" ht="54.75" customHeight="1" x14ac:dyDescent="0.2">
      <c r="A91" s="30" t="s">
        <v>49</v>
      </c>
      <c r="B91" s="17" t="s">
        <v>106</v>
      </c>
      <c r="C91" s="18">
        <v>749620</v>
      </c>
      <c r="D91" s="18">
        <f t="shared" si="2"/>
        <v>749620</v>
      </c>
      <c r="E91" s="19">
        <f t="shared" si="3"/>
        <v>0</v>
      </c>
    </row>
    <row r="92" spans="1:5" s="6" customFormat="1" ht="54.75" customHeight="1" x14ac:dyDescent="0.2">
      <c r="A92" s="25"/>
      <c r="B92" s="22" t="s">
        <v>107</v>
      </c>
      <c r="C92" s="23">
        <v>749644</v>
      </c>
      <c r="D92" s="23">
        <f t="shared" si="2"/>
        <v>749644</v>
      </c>
      <c r="E92" s="24">
        <f t="shared" si="3"/>
        <v>0</v>
      </c>
    </row>
    <row r="93" spans="1:5" s="6" customFormat="1" ht="54.75" customHeight="1" x14ac:dyDescent="0.2">
      <c r="A93" s="21" t="s">
        <v>108</v>
      </c>
      <c r="B93" s="22" t="s">
        <v>39</v>
      </c>
      <c r="C93" s="23">
        <v>3043521.07</v>
      </c>
      <c r="D93" s="23">
        <f t="shared" si="2"/>
        <v>3043521.07</v>
      </c>
      <c r="E93" s="24">
        <f t="shared" si="3"/>
        <v>0</v>
      </c>
    </row>
    <row r="94" spans="1:5" s="6" customFormat="1" ht="54.75" customHeight="1" x14ac:dyDescent="0.2">
      <c r="A94" s="25" t="s">
        <v>49</v>
      </c>
      <c r="B94" s="22" t="s">
        <v>39</v>
      </c>
      <c r="C94" s="23">
        <v>895694.19</v>
      </c>
      <c r="D94" s="23">
        <f t="shared" si="2"/>
        <v>895694.19</v>
      </c>
      <c r="E94" s="24">
        <f t="shared" si="3"/>
        <v>0</v>
      </c>
    </row>
    <row r="95" spans="1:5" s="6" customFormat="1" ht="54.75" customHeight="1" x14ac:dyDescent="0.2">
      <c r="A95" s="25"/>
      <c r="B95" s="22" t="s">
        <v>41</v>
      </c>
      <c r="C95" s="23">
        <v>250000</v>
      </c>
      <c r="D95" s="23">
        <f t="shared" si="2"/>
        <v>250000</v>
      </c>
      <c r="E95" s="24">
        <f t="shared" si="3"/>
        <v>0</v>
      </c>
    </row>
    <row r="96" spans="1:5" s="6" customFormat="1" ht="54.75" customHeight="1" x14ac:dyDescent="0.2">
      <c r="A96" s="21" t="s">
        <v>109</v>
      </c>
      <c r="B96" s="22" t="s">
        <v>46</v>
      </c>
      <c r="C96" s="23">
        <v>3012194.72</v>
      </c>
      <c r="D96" s="23">
        <f t="shared" si="2"/>
        <v>3012194.72</v>
      </c>
      <c r="E96" s="24">
        <f t="shared" si="3"/>
        <v>0</v>
      </c>
    </row>
    <row r="97" spans="1:5" s="6" customFormat="1" ht="54.75" customHeight="1" x14ac:dyDescent="0.2">
      <c r="A97" s="21" t="s">
        <v>78</v>
      </c>
      <c r="B97" s="22" t="s">
        <v>27</v>
      </c>
      <c r="C97" s="23">
        <v>8233869.0800000001</v>
      </c>
      <c r="D97" s="23">
        <f t="shared" si="2"/>
        <v>8233869.0800000001</v>
      </c>
      <c r="E97" s="24">
        <f t="shared" si="3"/>
        <v>0</v>
      </c>
    </row>
    <row r="98" spans="1:5" s="6" customFormat="1" ht="54.75" customHeight="1" x14ac:dyDescent="0.2">
      <c r="A98" s="21" t="s">
        <v>110</v>
      </c>
      <c r="B98" s="22" t="s">
        <v>27</v>
      </c>
      <c r="C98" s="23">
        <v>2859656.84</v>
      </c>
      <c r="D98" s="23">
        <f t="shared" si="2"/>
        <v>2859656.84</v>
      </c>
      <c r="E98" s="24">
        <f t="shared" si="3"/>
        <v>0</v>
      </c>
    </row>
    <row r="99" spans="1:5" s="6" customFormat="1" ht="54.75" customHeight="1" x14ac:dyDescent="0.2">
      <c r="A99" s="21" t="s">
        <v>111</v>
      </c>
      <c r="B99" s="22" t="s">
        <v>112</v>
      </c>
      <c r="C99" s="23">
        <v>600000</v>
      </c>
      <c r="D99" s="23">
        <f t="shared" si="2"/>
        <v>600000</v>
      </c>
      <c r="E99" s="24">
        <f t="shared" si="3"/>
        <v>0</v>
      </c>
    </row>
    <row r="100" spans="1:5" s="6" customFormat="1" ht="54.75" customHeight="1" x14ac:dyDescent="0.2">
      <c r="A100" s="25" t="s">
        <v>113</v>
      </c>
      <c r="B100" s="22" t="s">
        <v>112</v>
      </c>
      <c r="C100" s="23">
        <v>238576.5</v>
      </c>
      <c r="D100" s="23">
        <f t="shared" si="2"/>
        <v>238576.5</v>
      </c>
      <c r="E100" s="24">
        <f t="shared" si="3"/>
        <v>0</v>
      </c>
    </row>
    <row r="101" spans="1:5" s="6" customFormat="1" ht="54.75" customHeight="1" x14ac:dyDescent="0.2">
      <c r="A101" s="25"/>
      <c r="B101" s="22" t="s">
        <v>114</v>
      </c>
      <c r="C101" s="23">
        <v>18169.54</v>
      </c>
      <c r="D101" s="23">
        <f t="shared" si="2"/>
        <v>18169.54</v>
      </c>
      <c r="E101" s="24">
        <f t="shared" si="3"/>
        <v>0</v>
      </c>
    </row>
    <row r="102" spans="1:5" s="6" customFormat="1" ht="54.75" customHeight="1" x14ac:dyDescent="0.2">
      <c r="A102" s="25"/>
      <c r="B102" s="22" t="s">
        <v>79</v>
      </c>
      <c r="C102" s="23">
        <v>707199.98</v>
      </c>
      <c r="D102" s="23">
        <f t="shared" si="2"/>
        <v>707199.98</v>
      </c>
      <c r="E102" s="24">
        <f t="shared" si="3"/>
        <v>0</v>
      </c>
    </row>
    <row r="103" spans="1:5" s="6" customFormat="1" ht="54.75" customHeight="1" x14ac:dyDescent="0.2">
      <c r="A103" s="21" t="s">
        <v>115</v>
      </c>
      <c r="B103" s="22" t="s">
        <v>112</v>
      </c>
      <c r="C103" s="23">
        <v>2400000</v>
      </c>
      <c r="D103" s="23">
        <f t="shared" si="2"/>
        <v>2400000</v>
      </c>
      <c r="E103" s="24">
        <f t="shared" si="3"/>
        <v>0</v>
      </c>
    </row>
    <row r="104" spans="1:5" s="6" customFormat="1" ht="54.75" customHeight="1" x14ac:dyDescent="0.2">
      <c r="A104" s="21" t="s">
        <v>116</v>
      </c>
      <c r="B104" s="22" t="s">
        <v>117</v>
      </c>
      <c r="C104" s="23">
        <v>3250000</v>
      </c>
      <c r="D104" s="23">
        <f t="shared" si="2"/>
        <v>3250000</v>
      </c>
      <c r="E104" s="24">
        <f t="shared" si="3"/>
        <v>0</v>
      </c>
    </row>
    <row r="105" spans="1:5" s="6" customFormat="1" ht="54.75" customHeight="1" x14ac:dyDescent="0.2">
      <c r="A105" s="25" t="s">
        <v>60</v>
      </c>
      <c r="B105" s="22" t="s">
        <v>112</v>
      </c>
      <c r="C105" s="23">
        <v>3357102.0800000001</v>
      </c>
      <c r="D105" s="23">
        <f t="shared" si="2"/>
        <v>3357102.0800000001</v>
      </c>
      <c r="E105" s="24">
        <f t="shared" si="3"/>
        <v>0</v>
      </c>
    </row>
    <row r="106" spans="1:5" s="6" customFormat="1" ht="54.75" customHeight="1" x14ac:dyDescent="0.2">
      <c r="A106" s="25"/>
      <c r="B106" s="22" t="s">
        <v>114</v>
      </c>
      <c r="C106" s="23">
        <v>1811068.35</v>
      </c>
      <c r="D106" s="23">
        <f t="shared" si="2"/>
        <v>1811068.35</v>
      </c>
      <c r="E106" s="24">
        <f t="shared" si="3"/>
        <v>0</v>
      </c>
    </row>
    <row r="107" spans="1:5" s="6" customFormat="1" ht="54.75" customHeight="1" x14ac:dyDescent="0.2">
      <c r="A107" s="25"/>
      <c r="B107" s="22" t="s">
        <v>79</v>
      </c>
      <c r="C107" s="23">
        <v>4589874.22</v>
      </c>
      <c r="D107" s="23">
        <f t="shared" si="2"/>
        <v>4589874.22</v>
      </c>
      <c r="E107" s="24">
        <f t="shared" si="3"/>
        <v>0</v>
      </c>
    </row>
    <row r="108" spans="1:5" s="6" customFormat="1" ht="54.75" customHeight="1" x14ac:dyDescent="0.2">
      <c r="A108" s="25"/>
      <c r="B108" s="22" t="s">
        <v>16</v>
      </c>
      <c r="C108" s="23">
        <v>10545711.42</v>
      </c>
      <c r="D108" s="23">
        <f t="shared" si="2"/>
        <v>10545711.42</v>
      </c>
      <c r="E108" s="24">
        <f t="shared" si="3"/>
        <v>0</v>
      </c>
    </row>
    <row r="109" spans="1:5" s="6" customFormat="1" ht="54.75" customHeight="1" x14ac:dyDescent="0.2">
      <c r="A109" s="21" t="s">
        <v>118</v>
      </c>
      <c r="B109" s="22" t="s">
        <v>16</v>
      </c>
      <c r="C109" s="23">
        <v>18444919.82</v>
      </c>
      <c r="D109" s="23">
        <f t="shared" si="2"/>
        <v>18444919.82</v>
      </c>
      <c r="E109" s="24">
        <f t="shared" si="3"/>
        <v>0</v>
      </c>
    </row>
    <row r="110" spans="1:5" s="6" customFormat="1" ht="54.75" customHeight="1" x14ac:dyDescent="0.2">
      <c r="A110" s="25" t="s">
        <v>40</v>
      </c>
      <c r="B110" s="22" t="s">
        <v>26</v>
      </c>
      <c r="C110" s="23">
        <v>3610762.79</v>
      </c>
      <c r="D110" s="23">
        <f t="shared" si="2"/>
        <v>3610762.79</v>
      </c>
      <c r="E110" s="24">
        <f t="shared" si="3"/>
        <v>0</v>
      </c>
    </row>
    <row r="111" spans="1:5" s="6" customFormat="1" ht="54.75" customHeight="1" x14ac:dyDescent="0.2">
      <c r="A111" s="25"/>
      <c r="B111" s="22" t="s">
        <v>36</v>
      </c>
      <c r="C111" s="23">
        <v>379546077.72000003</v>
      </c>
      <c r="D111" s="23">
        <f t="shared" si="2"/>
        <v>379546077.72000003</v>
      </c>
      <c r="E111" s="24">
        <f t="shared" si="3"/>
        <v>0</v>
      </c>
    </row>
    <row r="112" spans="1:5" s="6" customFormat="1" ht="54.75" customHeight="1" thickBot="1" x14ac:dyDescent="0.25">
      <c r="A112" s="31" t="s">
        <v>119</v>
      </c>
      <c r="B112" s="27" t="s">
        <v>36</v>
      </c>
      <c r="C112" s="28">
        <v>1681675.2</v>
      </c>
      <c r="D112" s="28">
        <f t="shared" si="2"/>
        <v>1681675.2</v>
      </c>
      <c r="E112" s="29">
        <f t="shared" si="3"/>
        <v>0</v>
      </c>
    </row>
    <row r="113" spans="1:5" s="6" customFormat="1" ht="54.75" customHeight="1" x14ac:dyDescent="0.2">
      <c r="A113" s="30" t="s">
        <v>11</v>
      </c>
      <c r="B113" s="17" t="s">
        <v>39</v>
      </c>
      <c r="C113" s="18">
        <v>21934602.760000002</v>
      </c>
      <c r="D113" s="18">
        <f t="shared" si="2"/>
        <v>21934602.760000002</v>
      </c>
      <c r="E113" s="19">
        <f t="shared" si="3"/>
        <v>0</v>
      </c>
    </row>
    <row r="114" spans="1:5" s="6" customFormat="1" ht="54.75" customHeight="1" x14ac:dyDescent="0.2">
      <c r="A114" s="25"/>
      <c r="B114" s="22" t="s">
        <v>25</v>
      </c>
      <c r="C114" s="23">
        <v>173933.28</v>
      </c>
      <c r="D114" s="23">
        <f t="shared" si="2"/>
        <v>173933.28</v>
      </c>
      <c r="E114" s="24">
        <f t="shared" si="3"/>
        <v>0</v>
      </c>
    </row>
    <row r="115" spans="1:5" s="6" customFormat="1" ht="54.75" customHeight="1" x14ac:dyDescent="0.2">
      <c r="A115" s="25"/>
      <c r="B115" s="22" t="s">
        <v>26</v>
      </c>
      <c r="C115" s="23">
        <v>12801953.23</v>
      </c>
      <c r="D115" s="23">
        <f t="shared" si="2"/>
        <v>12801953.23</v>
      </c>
      <c r="E115" s="24">
        <f t="shared" si="3"/>
        <v>0</v>
      </c>
    </row>
    <row r="116" spans="1:5" s="6" customFormat="1" ht="54.75" customHeight="1" x14ac:dyDescent="0.2">
      <c r="A116" s="25"/>
      <c r="B116" s="22" t="s">
        <v>15</v>
      </c>
      <c r="C116" s="23">
        <v>282929898.39999998</v>
      </c>
      <c r="D116" s="23">
        <f t="shared" si="2"/>
        <v>282929898.39999998</v>
      </c>
      <c r="E116" s="24">
        <f t="shared" si="3"/>
        <v>0</v>
      </c>
    </row>
    <row r="117" spans="1:5" s="6" customFormat="1" ht="54.75" customHeight="1" x14ac:dyDescent="0.2">
      <c r="A117" s="25"/>
      <c r="B117" s="22" t="s">
        <v>41</v>
      </c>
      <c r="C117" s="23">
        <v>10926692</v>
      </c>
      <c r="D117" s="23">
        <f t="shared" si="2"/>
        <v>10926692</v>
      </c>
      <c r="E117" s="24">
        <f t="shared" si="3"/>
        <v>0</v>
      </c>
    </row>
    <row r="118" spans="1:5" s="6" customFormat="1" ht="54.75" customHeight="1" x14ac:dyDescent="0.2">
      <c r="A118" s="25"/>
      <c r="B118" s="22" t="s">
        <v>36</v>
      </c>
      <c r="C118" s="23">
        <v>112478444.86</v>
      </c>
      <c r="D118" s="23">
        <f t="shared" si="2"/>
        <v>112478444.86</v>
      </c>
      <c r="E118" s="24">
        <f t="shared" si="3"/>
        <v>0</v>
      </c>
    </row>
    <row r="119" spans="1:5" s="6" customFormat="1" ht="54.75" customHeight="1" x14ac:dyDescent="0.2">
      <c r="A119" s="21" t="s">
        <v>120</v>
      </c>
      <c r="B119" s="22" t="s">
        <v>15</v>
      </c>
      <c r="C119" s="23">
        <v>1498695.31</v>
      </c>
      <c r="D119" s="23">
        <f t="shared" si="2"/>
        <v>1498695.31</v>
      </c>
      <c r="E119" s="24">
        <f t="shared" si="3"/>
        <v>0</v>
      </c>
    </row>
    <row r="120" spans="1:5" s="6" customFormat="1" ht="54.75" customHeight="1" x14ac:dyDescent="0.2">
      <c r="A120" s="25" t="s">
        <v>42</v>
      </c>
      <c r="B120" s="22" t="s">
        <v>25</v>
      </c>
      <c r="C120" s="23">
        <v>325358.59999999998</v>
      </c>
      <c r="D120" s="23">
        <f t="shared" si="2"/>
        <v>325358.59999999998</v>
      </c>
      <c r="E120" s="24">
        <f t="shared" si="3"/>
        <v>0</v>
      </c>
    </row>
    <row r="121" spans="1:5" s="6" customFormat="1" ht="54.75" customHeight="1" x14ac:dyDescent="0.2">
      <c r="A121" s="25"/>
      <c r="B121" s="22" t="s">
        <v>15</v>
      </c>
      <c r="C121" s="23">
        <v>7651999.5899999999</v>
      </c>
      <c r="D121" s="23">
        <f t="shared" si="2"/>
        <v>7651999.5899999999</v>
      </c>
      <c r="E121" s="24">
        <f t="shared" si="3"/>
        <v>0</v>
      </c>
    </row>
    <row r="122" spans="1:5" s="6" customFormat="1" ht="54.75" customHeight="1" x14ac:dyDescent="0.2">
      <c r="A122" s="25"/>
      <c r="B122" s="22" t="s">
        <v>41</v>
      </c>
      <c r="C122" s="23">
        <v>240000.59</v>
      </c>
      <c r="D122" s="23">
        <f t="shared" si="2"/>
        <v>240000.59</v>
      </c>
      <c r="E122" s="24">
        <f t="shared" si="3"/>
        <v>0</v>
      </c>
    </row>
    <row r="123" spans="1:5" s="6" customFormat="1" ht="54.75" customHeight="1" x14ac:dyDescent="0.2">
      <c r="A123" s="21" t="s">
        <v>43</v>
      </c>
      <c r="B123" s="22" t="s">
        <v>38</v>
      </c>
      <c r="C123" s="23">
        <v>18676979.039999999</v>
      </c>
      <c r="D123" s="23">
        <f t="shared" si="2"/>
        <v>18676979.039999999</v>
      </c>
      <c r="E123" s="24">
        <f t="shared" si="3"/>
        <v>0</v>
      </c>
    </row>
    <row r="124" spans="1:5" s="6" customFormat="1" ht="54.75" customHeight="1" x14ac:dyDescent="0.2">
      <c r="A124" s="21" t="s">
        <v>61</v>
      </c>
      <c r="B124" s="22" t="s">
        <v>36</v>
      </c>
      <c r="C124" s="23">
        <v>1068724.49</v>
      </c>
      <c r="D124" s="23">
        <f t="shared" si="2"/>
        <v>1068724.49</v>
      </c>
      <c r="E124" s="24">
        <f t="shared" si="3"/>
        <v>0</v>
      </c>
    </row>
    <row r="125" spans="1:5" s="6" customFormat="1" ht="54.75" customHeight="1" x14ac:dyDescent="0.2">
      <c r="A125" s="21" t="s">
        <v>54</v>
      </c>
      <c r="B125" s="22" t="s">
        <v>17</v>
      </c>
      <c r="C125" s="23">
        <v>7464900.1299999999</v>
      </c>
      <c r="D125" s="23">
        <f t="shared" si="2"/>
        <v>7464900.1299999999</v>
      </c>
      <c r="E125" s="24">
        <f t="shared" si="3"/>
        <v>0</v>
      </c>
    </row>
    <row r="126" spans="1:5" s="6" customFormat="1" ht="54.75" customHeight="1" x14ac:dyDescent="0.2">
      <c r="A126" s="21" t="s">
        <v>55</v>
      </c>
      <c r="B126" s="22" t="s">
        <v>14</v>
      </c>
      <c r="C126" s="23">
        <v>15377900.27</v>
      </c>
      <c r="D126" s="23">
        <f t="shared" si="2"/>
        <v>15377900.27</v>
      </c>
      <c r="E126" s="24">
        <f t="shared" si="3"/>
        <v>0</v>
      </c>
    </row>
    <row r="127" spans="1:5" s="6" customFormat="1" ht="54.75" customHeight="1" x14ac:dyDescent="0.2">
      <c r="A127" s="21" t="s">
        <v>80</v>
      </c>
      <c r="B127" s="22" t="s">
        <v>14</v>
      </c>
      <c r="C127" s="23">
        <v>10058473</v>
      </c>
      <c r="D127" s="23">
        <f t="shared" si="2"/>
        <v>10058473</v>
      </c>
      <c r="E127" s="24">
        <f t="shared" si="3"/>
        <v>0</v>
      </c>
    </row>
    <row r="128" spans="1:5" s="6" customFormat="1" ht="54.75" customHeight="1" x14ac:dyDescent="0.2">
      <c r="A128" s="21" t="s">
        <v>63</v>
      </c>
      <c r="B128" s="22" t="s">
        <v>14</v>
      </c>
      <c r="C128" s="23">
        <v>172327864.61000001</v>
      </c>
      <c r="D128" s="23">
        <f t="shared" si="2"/>
        <v>172327864.61000001</v>
      </c>
      <c r="E128" s="24">
        <f t="shared" si="3"/>
        <v>0</v>
      </c>
    </row>
    <row r="129" spans="1:5" s="6" customFormat="1" ht="54.75" customHeight="1" x14ac:dyDescent="0.2">
      <c r="A129" s="21" t="s">
        <v>58</v>
      </c>
      <c r="B129" s="22" t="s">
        <v>65</v>
      </c>
      <c r="C129" s="23">
        <v>8065593.5300000003</v>
      </c>
      <c r="D129" s="23">
        <f t="shared" si="2"/>
        <v>8065593.5300000003</v>
      </c>
      <c r="E129" s="24">
        <f t="shared" si="3"/>
        <v>0</v>
      </c>
    </row>
    <row r="130" spans="1:5" s="6" customFormat="1" ht="54.75" customHeight="1" x14ac:dyDescent="0.2">
      <c r="A130" s="25" t="s">
        <v>64</v>
      </c>
      <c r="B130" s="22" t="s">
        <v>18</v>
      </c>
      <c r="C130" s="23">
        <v>25747929</v>
      </c>
      <c r="D130" s="23">
        <f t="shared" si="2"/>
        <v>25747929</v>
      </c>
      <c r="E130" s="24">
        <f t="shared" si="3"/>
        <v>0</v>
      </c>
    </row>
    <row r="131" spans="1:5" s="6" customFormat="1" ht="54.75" customHeight="1" x14ac:dyDescent="0.2">
      <c r="A131" s="25"/>
      <c r="B131" s="22" t="s">
        <v>22</v>
      </c>
      <c r="C131" s="23">
        <v>19966895.07</v>
      </c>
      <c r="D131" s="23">
        <f t="shared" si="2"/>
        <v>19966895.07</v>
      </c>
      <c r="E131" s="24">
        <f t="shared" si="3"/>
        <v>0</v>
      </c>
    </row>
    <row r="132" spans="1:5" s="6" customFormat="1" ht="54.75" customHeight="1" x14ac:dyDescent="0.2">
      <c r="A132" s="25"/>
      <c r="B132" s="22" t="s">
        <v>81</v>
      </c>
      <c r="C132" s="23">
        <v>30097841.77</v>
      </c>
      <c r="D132" s="23">
        <f t="shared" ref="D132:D134" si="4">C132</f>
        <v>30097841.77</v>
      </c>
      <c r="E132" s="24">
        <f t="shared" si="3"/>
        <v>0</v>
      </c>
    </row>
    <row r="133" spans="1:5" s="6" customFormat="1" ht="54.75" customHeight="1" x14ac:dyDescent="0.2">
      <c r="A133" s="21" t="s">
        <v>121</v>
      </c>
      <c r="B133" s="22" t="s">
        <v>101</v>
      </c>
      <c r="C133" s="23">
        <v>14256480.18</v>
      </c>
      <c r="D133" s="23">
        <f t="shared" si="4"/>
        <v>14256480.18</v>
      </c>
      <c r="E133" s="24">
        <f t="shared" ref="E133:E134" si="5">+C133-D133</f>
        <v>0</v>
      </c>
    </row>
    <row r="134" spans="1:5" s="6" customFormat="1" ht="54.75" customHeight="1" thickBot="1" x14ac:dyDescent="0.25">
      <c r="A134" s="31" t="s">
        <v>59</v>
      </c>
      <c r="B134" s="27" t="s">
        <v>16</v>
      </c>
      <c r="C134" s="28">
        <v>238656</v>
      </c>
      <c r="D134" s="28">
        <f t="shared" si="4"/>
        <v>238656</v>
      </c>
      <c r="E134" s="29">
        <f t="shared" si="5"/>
        <v>0</v>
      </c>
    </row>
  </sheetData>
  <mergeCells count="23">
    <mergeCell ref="A105:A108"/>
    <mergeCell ref="A110:A111"/>
    <mergeCell ref="A113:A118"/>
    <mergeCell ref="A120:A122"/>
    <mergeCell ref="A130:A132"/>
    <mergeCell ref="A76:A79"/>
    <mergeCell ref="A83:A84"/>
    <mergeCell ref="A88:A90"/>
    <mergeCell ref="A91:A92"/>
    <mergeCell ref="A94:A95"/>
    <mergeCell ref="A100:A102"/>
    <mergeCell ref="A45:A46"/>
    <mergeCell ref="A48:A49"/>
    <mergeCell ref="A54:A56"/>
    <mergeCell ref="A58:A59"/>
    <mergeCell ref="A61:A63"/>
    <mergeCell ref="A66:A73"/>
    <mergeCell ref="C1:D1"/>
    <mergeCell ref="E1:E2"/>
    <mergeCell ref="A12:A24"/>
    <mergeCell ref="A25:A27"/>
    <mergeCell ref="A28:A30"/>
    <mergeCell ref="A31:A36"/>
  </mergeCells>
  <pageMargins left="0.7" right="0.7" top="1.24" bottom="0.28000000000000003" header="0.3" footer="0.3"/>
  <pageSetup paperSize="9" scale="55" orientation="portrait" r:id="rId1"/>
  <headerFooter>
    <oddHeader>&amp;C&amp;"MS Sans Serif,Negrita"&amp;13
GOBIERNO DEL ESTADO DE OAXACA
EJERCICIO Y DESTINO DEL GASTO FEDERALIZADO
 Y REINTEGROS
Octubre- Diciembre 2020</oddHeader>
  </headerFooter>
  <rowBreaks count="5" manualBreakCount="5">
    <brk id="27" max="16383" man="1"/>
    <brk id="46" max="16383" man="1"/>
    <brk id="65" max="16383" man="1"/>
    <brk id="90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2021-02-09T21:24:08Z</cp:lastPrinted>
  <dcterms:created xsi:type="dcterms:W3CDTF">2013-04-11T16:59:41Z</dcterms:created>
  <dcterms:modified xsi:type="dcterms:W3CDTF">2021-02-09T21:29:09Z</dcterms:modified>
</cp:coreProperties>
</file>