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G:\PUB CEACO\CP 2021\"/>
    </mc:Choice>
  </mc:AlternateContent>
  <xr:revisionPtr revIDLastSave="0" documentId="13_ncr:1_{7B2D860D-3DF0-4529-A3AC-E698359E5715}" xr6:coauthVersionLast="47" xr6:coauthVersionMax="47" xr10:uidLastSave="{00000000-0000-0000-0000-000000000000}"/>
  <bookViews>
    <workbookView xWindow="-120" yWindow="-120" windowWidth="20730" windowHeight="11160" xr2:uid="{00000000-000D-0000-FFFF-FFFF00000000}"/>
  </bookViews>
  <sheets>
    <sheet name="FORMATOS PPTARIO Endeudamiento"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1" l="1"/>
  <c r="E25" i="1"/>
  <c r="E26" i="1"/>
  <c r="E27" i="1"/>
  <c r="E15" i="1"/>
  <c r="E22" i="1"/>
  <c r="E21" i="1"/>
  <c r="E20" i="1"/>
  <c r="D28" i="1"/>
  <c r="C28" i="1"/>
  <c r="D34" i="1" l="1"/>
  <c r="C34" i="1"/>
  <c r="E32" i="1"/>
  <c r="E31" i="1"/>
  <c r="D36" i="1"/>
  <c r="C36" i="1"/>
  <c r="E19" i="1"/>
  <c r="E18" i="1"/>
  <c r="E17" i="1"/>
  <c r="E16" i="1"/>
  <c r="E28" i="1" s="1"/>
  <c r="E34" i="1" l="1"/>
  <c r="E36" i="1"/>
</calcChain>
</file>

<file path=xl/sharedStrings.xml><?xml version="1.0" encoding="utf-8"?>
<sst xmlns="http://schemas.openxmlformats.org/spreadsheetml/2006/main" count="30" uniqueCount="29">
  <si>
    <t>GOBIERNO DEL ESTADO DE OAXACA</t>
  </si>
  <si>
    <t>Endeudamiento Neto</t>
  </si>
  <si>
    <t>Del 01 de enero al 31 de diciembre de 2021</t>
  </si>
  <si>
    <t>Identificación del Crédito o Instrumento</t>
  </si>
  <si>
    <t>Contratación / Colocación</t>
  </si>
  <si>
    <t>Amortización</t>
  </si>
  <si>
    <t>A</t>
  </si>
  <si>
    <t>B</t>
  </si>
  <si>
    <t>C  = A - B</t>
  </si>
  <si>
    <t>Créditos Bancarios</t>
  </si>
  <si>
    <t>Largo Plazo</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</si>
  <si>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</si>
  <si>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</si>
  <si>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</si>
  <si>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</si>
  <si>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</si>
  <si>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</si>
  <si>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</si>
  <si>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</si>
  <si>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Corto Plazo</t>
  </si>
  <si>
    <r>
      <t xml:space="preserve">Banorte </t>
    </r>
    <r>
      <rPr>
        <vertAlign val="subscript"/>
        <sz val="11"/>
        <color theme="1"/>
        <rFont val="Arial"/>
        <family val="2"/>
      </rPr>
      <t>240</t>
    </r>
  </si>
  <si>
    <t>Scotiabak Inverlat</t>
  </si>
  <si>
    <t>Santander</t>
  </si>
  <si>
    <r>
      <t xml:space="preserve">Banorte </t>
    </r>
    <r>
      <rPr>
        <vertAlign val="subscript"/>
        <sz val="11"/>
        <color theme="1"/>
        <rFont val="Arial"/>
        <family val="2"/>
      </rPr>
      <t>300</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</si>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</sst>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0.00;\-#,##0.00;&quot;&quot;"/>
  </numFmts>
  <fonts count="6" x14ac:knownFonts="1">
    <font>
      <sz val="11"/>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vertAlign val="subscript"/>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
    <xf numFmtId="0" fontId="0" fillId="0" borderId="0" xfId="0"/>
    <xf numFmtId="0" fontId="0" fillId="0" borderId="0" xfId="0" applyAlignment="1">
      <alignment horizont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xf numFmtId="0" fontId="2" fillId="2" borderId="1" xfId="0" applyFont="1" applyFill="1" applyBorder="1" applyAlignment="1">
      <alignment horizontal="center"/>
    </xf>
    <xf numFmtId="0" fontId="3" fillId="0" borderId="1" xfId="0" applyFont="1" applyFill="1" applyBorder="1" applyAlignment="1">
      <alignment horizontal="center"/>
    </xf>
    <xf numFmtId="0" fontId="4" fillId="0" borderId="1" xfId="0" applyFont="1" applyBorder="1" applyAlignment="1">
      <alignment horizontal="left"/>
    </xf>
    <xf numFmtId="164" fontId="4" fillId="3" borderId="1" xfId="2" applyNumberFormat="1" applyFont="1" applyFill="1" applyBorder="1" applyAlignment="1"/>
    <xf numFmtId="164" fontId="4" fillId="3" borderId="1" xfId="2" applyNumberFormat="1" applyFont="1" applyFill="1" applyBorder="1" applyAlignment="1">
      <alignment horizontal="left"/>
    </xf>
    <xf numFmtId="43" fontId="0" fillId="0" borderId="0" xfId="1" applyFont="1"/>
    <xf numFmtId="164" fontId="4" fillId="0" borderId="1" xfId="1" applyNumberFormat="1" applyFont="1" applyBorder="1" applyAlignment="1">
      <alignment horizontal="center"/>
    </xf>
    <xf numFmtId="43" fontId="0" fillId="0" borderId="0" xfId="1" applyFont="1" applyAlignment="1">
      <alignment horizontal="center"/>
    </xf>
    <xf numFmtId="3" fontId="4" fillId="0" borderId="1" xfId="1" applyNumberFormat="1" applyFont="1" applyBorder="1" applyAlignment="1">
      <alignment horizontal="right"/>
    </xf>
    <xf numFmtId="1" fontId="4" fillId="3" borderId="1" xfId="2" applyNumberFormat="1" applyFont="1" applyFill="1" applyBorder="1" applyAlignment="1">
      <alignment horizontal="right"/>
    </xf>
    <xf numFmtId="165" fontId="0" fillId="0" borderId="0" xfId="0" applyNumberFormat="1" applyAlignment="1">
      <alignment horizontal="center"/>
    </xf>
    <xf numFmtId="0" fontId="3" fillId="0" borderId="1" xfId="0" applyFont="1" applyBorder="1" applyAlignment="1">
      <alignment horizontal="right"/>
    </xf>
    <xf numFmtId="164" fontId="3" fillId="0" borderId="1" xfId="2" applyNumberFormat="1" applyFont="1" applyBorder="1" applyAlignment="1">
      <alignment horizontal="center"/>
    </xf>
    <xf numFmtId="0" fontId="4" fillId="0" borderId="0" xfId="0" applyFont="1"/>
    <xf numFmtId="0" fontId="4" fillId="0" borderId="0" xfId="0" applyFont="1" applyAlignment="1">
      <alignment horizontal="center"/>
    </xf>
    <xf numFmtId="165" fontId="4" fillId="0" borderId="0" xfId="0" applyNumberFormat="1" applyFont="1" applyAlignment="1">
      <alignment horizontal="center"/>
    </xf>
    <xf numFmtId="0" fontId="4" fillId="0" borderId="1" xfId="0" applyFont="1" applyBorder="1"/>
    <xf numFmtId="44" fontId="4" fillId="0" borderId="1" xfId="2" applyFont="1" applyBorder="1" applyAlignment="1">
      <alignment horizontal="center"/>
    </xf>
    <xf numFmtId="44" fontId="4" fillId="3" borderId="1" xfId="2" applyFont="1" applyFill="1" applyBorder="1" applyAlignment="1">
      <alignment horizontal="left"/>
    </xf>
    <xf numFmtId="166" fontId="4" fillId="0" borderId="1" xfId="1" applyNumberFormat="1" applyFont="1" applyBorder="1" applyAlignment="1">
      <alignment horizontal="center"/>
    </xf>
    <xf numFmtId="166" fontId="3" fillId="0" borderId="1" xfId="1" applyNumberFormat="1" applyFont="1" applyBorder="1" applyAlignment="1">
      <alignment horizontal="center"/>
    </xf>
    <xf numFmtId="164" fontId="3" fillId="3" borderId="1" xfId="2" applyNumberFormat="1" applyFont="1" applyFill="1" applyBorder="1" applyAlignment="1">
      <alignment horizontal="left"/>
    </xf>
    <xf numFmtId="0" fontId="3" fillId="0" borderId="0" xfId="0" applyFont="1"/>
    <xf numFmtId="166" fontId="3" fillId="0" borderId="0" xfId="0" applyNumberFormat="1" applyFont="1" applyAlignment="1">
      <alignment horizontal="center"/>
    </xf>
    <xf numFmtId="0" fontId="3" fillId="0" borderId="1" xfId="0" applyFont="1" applyBorder="1" applyAlignment="1">
      <alignment horizontal="center"/>
    </xf>
    <xf numFmtId="165" fontId="0" fillId="0" borderId="0" xfId="0" applyNumberFormat="1"/>
    <xf numFmtId="43" fontId="0" fillId="0" borderId="0" xfId="0" applyNumberFormat="1"/>
    <xf numFmtId="0" fontId="0" fillId="0" borderId="0" xfId="0" applyAlignment="1">
      <alignment horizontal="left" wrapText="1"/>
    </xf>
    <xf numFmtId="0" fontId="2" fillId="2" borderId="1" xfId="0" applyFont="1" applyFill="1" applyBorder="1" applyAlignment="1">
      <alignment horizontal="center"/>
    </xf>
    <xf numFmtId="0" fontId="3"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848591</xdr:colOff>
      <xdr:row>2</xdr:row>
      <xdr:rowOff>8659</xdr:rowOff>
    </xdr:from>
    <xdr:to>
      <xdr:col>5</xdr:col>
      <xdr:colOff>316634</xdr:colOff>
      <xdr:row>5</xdr:row>
      <xdr:rowOff>175029</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5591" y="389659"/>
          <a:ext cx="3735243" cy="737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H38"/>
  <sheetViews>
    <sheetView showGridLines="0" tabSelected="1" zoomScale="110" zoomScaleNormal="110" workbookViewId="0">
      <selection activeCell="F37" sqref="F37"/>
    </sheetView>
  </sheetViews>
  <sheetFormatPr baseColWidth="10" defaultRowHeight="15" x14ac:dyDescent="0.25"/>
  <cols>
    <col min="1" max="1" width="1.7109375" customWidth="1"/>
    <col min="2" max="2" width="38.28515625" customWidth="1"/>
    <col min="3" max="3" width="21.140625" style="1" customWidth="1"/>
    <col min="4" max="4" width="18.7109375" style="1" customWidth="1"/>
    <col min="5" max="5" width="24.140625" style="1" customWidth="1"/>
    <col min="6" max="6" width="18.85546875" style="1" bestFit="1" customWidth="1"/>
    <col min="7" max="7" width="16.28515625" bestFit="1" customWidth="1"/>
    <col min="8" max="8" width="14.7109375" bestFit="1" customWidth="1"/>
  </cols>
  <sheetData>
    <row r="8" spans="2:7" x14ac:dyDescent="0.25">
      <c r="B8" s="34" t="s">
        <v>0</v>
      </c>
      <c r="C8" s="34"/>
      <c r="D8" s="34"/>
      <c r="E8" s="34"/>
    </row>
    <row r="9" spans="2:7" x14ac:dyDescent="0.25">
      <c r="B9" s="34" t="s">
        <v>1</v>
      </c>
      <c r="C9" s="34"/>
      <c r="D9" s="34"/>
      <c r="E9" s="34"/>
    </row>
    <row r="10" spans="2:7" x14ac:dyDescent="0.25">
      <c r="B10" s="34" t="s">
        <v>2</v>
      </c>
      <c r="C10" s="34"/>
      <c r="D10" s="34"/>
      <c r="E10" s="34"/>
    </row>
    <row r="11" spans="2:7" ht="25.5" x14ac:dyDescent="0.25">
      <c r="B11" s="2" t="s">
        <v>3</v>
      </c>
      <c r="C11" s="3" t="s">
        <v>4</v>
      </c>
      <c r="D11" s="4" t="s">
        <v>5</v>
      </c>
      <c r="E11" s="4" t="s">
        <v>1</v>
      </c>
    </row>
    <row r="12" spans="2:7" x14ac:dyDescent="0.25">
      <c r="B12" s="5"/>
      <c r="C12" s="6" t="s">
        <v>6</v>
      </c>
      <c r="D12" s="6" t="s">
        <v>7</v>
      </c>
      <c r="E12" s="6" t="s">
        <v>8</v>
      </c>
    </row>
    <row r="13" spans="2:7" x14ac:dyDescent="0.25">
      <c r="B13" s="35" t="s">
        <v>9</v>
      </c>
      <c r="C13" s="35"/>
      <c r="D13" s="35"/>
      <c r="E13" s="35"/>
    </row>
    <row r="14" spans="2:7" x14ac:dyDescent="0.25">
      <c r="B14" s="7" t="s">
        <v>10</v>
      </c>
      <c r="C14" s="7"/>
      <c r="D14" s="7"/>
      <c r="E14" s="7"/>
    </row>
    <row r="15" spans="2:7" x14ac:dyDescent="0.25">
      <c r="B15" s="8" t="s">
        <v>11</v>
      </c>
      <c r="C15" s="9">
        <v>19092000.699999999</v>
      </c>
      <c r="D15" s="9">
        <v>25485016.43</v>
      </c>
      <c r="E15" s="10">
        <f>C15-D15</f>
        <v>-6393015.7300000004</v>
      </c>
      <c r="G15" s="11"/>
    </row>
    <row r="16" spans="2:7" ht="18.75" x14ac:dyDescent="0.35">
      <c r="B16" s="8" t="s">
        <v>12</v>
      </c>
      <c r="C16" s="12"/>
      <c r="D16" s="12">
        <v>41950260.509999998</v>
      </c>
      <c r="E16" s="10">
        <f t="shared" ref="E16:E19" si="0">C16-D16</f>
        <v>-41950260.509999998</v>
      </c>
      <c r="G16" s="11"/>
    </row>
    <row r="17" spans="2:7" ht="20.25" customHeight="1" x14ac:dyDescent="0.35">
      <c r="B17" s="8" t="s">
        <v>13</v>
      </c>
      <c r="C17" s="12"/>
      <c r="D17" s="12">
        <v>27016442.809999999</v>
      </c>
      <c r="E17" s="10">
        <f t="shared" si="0"/>
        <v>-27016442.809999999</v>
      </c>
      <c r="G17" s="11"/>
    </row>
    <row r="18" spans="2:7" ht="18.75" x14ac:dyDescent="0.35">
      <c r="B18" s="8" t="s">
        <v>14</v>
      </c>
      <c r="C18" s="12"/>
      <c r="D18" s="12">
        <v>22368445.760000002</v>
      </c>
      <c r="E18" s="10">
        <f t="shared" si="0"/>
        <v>-22368445.760000002</v>
      </c>
      <c r="G18" s="11"/>
    </row>
    <row r="19" spans="2:7" ht="18.75" x14ac:dyDescent="0.35">
      <c r="B19" s="8" t="s">
        <v>15</v>
      </c>
      <c r="C19" s="12">
        <v>167513161.38999999</v>
      </c>
      <c r="D19" s="12">
        <v>42682823.869999997</v>
      </c>
      <c r="E19" s="10">
        <f t="shared" si="0"/>
        <v>124830337.51999998</v>
      </c>
      <c r="F19" s="13"/>
      <c r="G19" s="11"/>
    </row>
    <row r="20" spans="2:7" ht="18.75" x14ac:dyDescent="0.35">
      <c r="B20" s="8" t="s">
        <v>16</v>
      </c>
      <c r="C20" s="12">
        <v>21925081.469999999</v>
      </c>
      <c r="D20" s="12">
        <v>1159727</v>
      </c>
      <c r="E20" s="10">
        <f>C20-D20</f>
        <v>20765354.469999999</v>
      </c>
      <c r="F20" s="13"/>
      <c r="G20" s="11"/>
    </row>
    <row r="21" spans="2:7" ht="18.75" x14ac:dyDescent="0.35">
      <c r="B21" s="8" t="s">
        <v>17</v>
      </c>
      <c r="C21" s="12">
        <v>221825267.5</v>
      </c>
      <c r="D21" s="12">
        <v>7557467.1699999999</v>
      </c>
      <c r="E21" s="10">
        <f>C21-D21</f>
        <v>214267800.33000001</v>
      </c>
      <c r="F21" s="13"/>
      <c r="G21" s="11"/>
    </row>
    <row r="22" spans="2:7" ht="18.75" x14ac:dyDescent="0.35">
      <c r="B22" s="8" t="s">
        <v>18</v>
      </c>
      <c r="C22" s="12">
        <v>400516121.04000002</v>
      </c>
      <c r="D22" s="12">
        <v>17342263.09</v>
      </c>
      <c r="E22" s="10">
        <f>C22-D22</f>
        <v>383173857.95000005</v>
      </c>
      <c r="F22" s="13"/>
      <c r="G22" s="11"/>
    </row>
    <row r="23" spans="2:7" x14ac:dyDescent="0.25">
      <c r="B23" s="7" t="s">
        <v>19</v>
      </c>
      <c r="C23" s="12"/>
      <c r="D23" s="12"/>
      <c r="E23" s="10"/>
      <c r="G23" s="11"/>
    </row>
    <row r="24" spans="2:7" ht="18.75" x14ac:dyDescent="0.35">
      <c r="B24" s="8" t="s">
        <v>20</v>
      </c>
      <c r="C24" s="14"/>
      <c r="D24" s="12">
        <v>240000000</v>
      </c>
      <c r="E24" s="10">
        <f t="shared" ref="E24:E26" si="1">C24-D24</f>
        <v>-240000000</v>
      </c>
      <c r="G24" s="11"/>
    </row>
    <row r="25" spans="2:7" x14ac:dyDescent="0.25">
      <c r="B25" s="8" t="s">
        <v>21</v>
      </c>
      <c r="C25" s="12">
        <v>400000000</v>
      </c>
      <c r="D25" s="12">
        <v>400000000</v>
      </c>
      <c r="E25" s="15">
        <f>C25-D25</f>
        <v>0</v>
      </c>
      <c r="G25" s="11"/>
    </row>
    <row r="26" spans="2:7" x14ac:dyDescent="0.25">
      <c r="B26" s="8" t="s">
        <v>22</v>
      </c>
      <c r="C26" s="12">
        <v>230000000</v>
      </c>
      <c r="D26" s="12">
        <v>230000000</v>
      </c>
      <c r="E26" s="15">
        <f t="shared" si="1"/>
        <v>0</v>
      </c>
      <c r="G26" s="11"/>
    </row>
    <row r="27" spans="2:7" ht="18.75" x14ac:dyDescent="0.35">
      <c r="B27" s="8" t="s">
        <v>23</v>
      </c>
      <c r="C27" s="12">
        <v>300000000</v>
      </c>
      <c r="D27" s="15">
        <v>0</v>
      </c>
      <c r="E27" s="12">
        <f>C27-D27</f>
        <v>300000000</v>
      </c>
      <c r="F27" s="16"/>
      <c r="G27" s="11"/>
    </row>
    <row r="28" spans="2:7" x14ac:dyDescent="0.25">
      <c r="B28" s="17" t="s">
        <v>24</v>
      </c>
      <c r="C28" s="18">
        <f>SUM(C14:C27)</f>
        <v>1760871632.0999999</v>
      </c>
      <c r="D28" s="18">
        <f>SUM(D14:D27)</f>
        <v>1055562446.64</v>
      </c>
      <c r="E28" s="18">
        <f>SUM(E14:E27)</f>
        <v>705309185.46000004</v>
      </c>
      <c r="F28" s="13"/>
    </row>
    <row r="29" spans="2:7" x14ac:dyDescent="0.25">
      <c r="B29" s="19"/>
      <c r="C29" s="20"/>
      <c r="D29" s="21"/>
      <c r="E29" s="20"/>
    </row>
    <row r="30" spans="2:7" x14ac:dyDescent="0.25">
      <c r="B30" s="35" t="s">
        <v>25</v>
      </c>
      <c r="C30" s="35"/>
      <c r="D30" s="35"/>
      <c r="E30" s="35"/>
    </row>
    <row r="31" spans="2:7" x14ac:dyDescent="0.25">
      <c r="B31" s="22"/>
      <c r="C31" s="23"/>
      <c r="D31" s="24"/>
      <c r="E31" s="10">
        <f>C31-D31</f>
        <v>0</v>
      </c>
    </row>
    <row r="32" spans="2:7" x14ac:dyDescent="0.25">
      <c r="B32" s="22"/>
      <c r="C32" s="25"/>
      <c r="D32" s="25"/>
      <c r="E32" s="10">
        <f>C32-D32</f>
        <v>0</v>
      </c>
    </row>
    <row r="33" spans="2:8" x14ac:dyDescent="0.25">
      <c r="B33" s="22"/>
      <c r="C33" s="25"/>
      <c r="D33" s="25"/>
      <c r="E33" s="25"/>
    </row>
    <row r="34" spans="2:8" x14ac:dyDescent="0.25">
      <c r="B34" s="17" t="s">
        <v>26</v>
      </c>
      <c r="C34" s="26">
        <f>SUM(C31:C33)</f>
        <v>0</v>
      </c>
      <c r="D34" s="26">
        <f>SUM(D31:D33)</f>
        <v>0</v>
      </c>
      <c r="E34" s="27">
        <f>SUM(E31:E33)</f>
        <v>0</v>
      </c>
      <c r="G34" s="11"/>
    </row>
    <row r="35" spans="2:8" x14ac:dyDescent="0.25">
      <c r="B35" s="28"/>
      <c r="C35" s="29"/>
      <c r="D35" s="29"/>
      <c r="E35" s="29"/>
    </row>
    <row r="36" spans="2:8" x14ac:dyDescent="0.25">
      <c r="B36" s="30" t="s">
        <v>27</v>
      </c>
      <c r="C36" s="18">
        <f>C28+C34</f>
        <v>1760871632.0999999</v>
      </c>
      <c r="D36" s="18">
        <f>D28+D34</f>
        <v>1055562446.64</v>
      </c>
      <c r="E36" s="27">
        <f>E28+E34</f>
        <v>705309185.46000004</v>
      </c>
      <c r="F36" s="13"/>
      <c r="G36" s="11"/>
      <c r="H36" s="31"/>
    </row>
    <row r="37" spans="2:8" x14ac:dyDescent="0.25">
      <c r="G37" s="32"/>
    </row>
    <row r="38" spans="2:8" ht="43.5" customHeight="1" x14ac:dyDescent="0.25">
      <c r="B38" s="33" t="s">
        <v>28</v>
      </c>
      <c r="C38" s="33"/>
      <c r="D38" s="33"/>
      <c r="E38" s="33"/>
    </row>
  </sheetData>
  <mergeCells count="6">
    <mergeCell ref="B38:E38"/>
    <mergeCell ref="B8:E8"/>
    <mergeCell ref="B9:E9"/>
    <mergeCell ref="B10:E10"/>
    <mergeCell ref="B13:E13"/>
    <mergeCell ref="B30:E30"/>
  </mergeCells>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Endeudamiento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Yeni Reyes</cp:lastModifiedBy>
  <cp:lastPrinted>2022-05-06T18:55:30Z</cp:lastPrinted>
  <dcterms:created xsi:type="dcterms:W3CDTF">2022-01-21T20:25:44Z</dcterms:created>
  <dcterms:modified xsi:type="dcterms:W3CDTF">2022-05-06T18:55:34Z</dcterms:modified>
</cp:coreProperties>
</file>