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Rodrigo\INFORMACION CEACO\1 TRIMESTRE 2025\CONSOLIDADO\FORMATOS\"/>
    </mc:Choice>
  </mc:AlternateContent>
  <bookViews>
    <workbookView xWindow="9285" yWindow="135" windowWidth="11145" windowHeight="10575"/>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Endeudamiento'!$A$2:$E$32</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E22" i="1"/>
  <c r="E21" i="1"/>
  <c r="E20" i="1"/>
  <c r="E19" i="1"/>
  <c r="E18" i="1"/>
  <c r="C24" i="1"/>
  <c r="D24" i="1"/>
  <c r="D29" i="1"/>
  <c r="C29" i="1"/>
  <c r="E27" i="1"/>
  <c r="E26" i="1"/>
  <c r="E17" i="1"/>
  <c r="E16" i="1"/>
  <c r="E15" i="1"/>
  <c r="E14" i="1"/>
  <c r="C30" i="1" l="1"/>
  <c r="E24" i="1"/>
  <c r="E30" i="1" s="1"/>
  <c r="E29" i="1"/>
  <c r="D30" i="1"/>
</calcChain>
</file>

<file path=xl/sharedStrings.xml><?xml version="1.0" encoding="utf-8"?>
<sst xmlns="http://schemas.openxmlformats.org/spreadsheetml/2006/main" count="26" uniqueCount="25">
  <si>
    <t>Endeudamiento Neto</t>
  </si>
  <si>
    <t>Identificación del Crédito o Instrumento</t>
  </si>
  <si>
    <t>Contratación / Colocación</t>
  </si>
  <si>
    <t>Amortización</t>
  </si>
  <si>
    <t>A</t>
  </si>
  <si>
    <t>B</t>
  </si>
  <si>
    <t>C  = A - B</t>
  </si>
  <si>
    <t>Créditos Bancarios</t>
  </si>
  <si>
    <t>Banobras Más Oaxaca</t>
  </si>
  <si>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</si>
  <si>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</si>
  <si>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</si>
  <si>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</si>
  <si>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</si>
  <si>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r>
      <t xml:space="preserve">Banobras </t>
    </r>
    <r>
      <rPr>
        <vertAlign val="subscript"/>
        <sz val="11"/>
        <color theme="1" tint="0.14999847407452621"/>
        <rFont val="Montserrat"/>
      </rPr>
      <t xml:space="preserve">363 </t>
    </r>
    <r>
      <rPr>
        <sz val="11"/>
        <color theme="1" tint="0.14999847407452621"/>
        <rFont val="Montserrat"/>
      </rPr>
      <t>*</t>
    </r>
  </si>
  <si>
    <r>
      <t xml:space="preserve">Santander </t>
    </r>
    <r>
      <rPr>
        <vertAlign val="subscript"/>
        <sz val="11"/>
        <color theme="1" tint="0.14999847407452621"/>
        <rFont val="Montserrat"/>
      </rPr>
      <t xml:space="preserve">1,000  </t>
    </r>
    <r>
      <rPr>
        <sz val="11"/>
        <color theme="1" tint="0.14999847407452621"/>
        <rFont val="Montserrat"/>
      </rPr>
      <t xml:space="preserve"> *</t>
    </r>
  </si>
  <si>
    <r>
      <t xml:space="preserve">Banobras </t>
    </r>
    <r>
      <rPr>
        <vertAlign val="subscript"/>
        <sz val="11"/>
        <color theme="1" tint="0.14999847407452621"/>
        <rFont val="Montserrat"/>
      </rPr>
      <t xml:space="preserve">2,000 </t>
    </r>
    <r>
      <rPr>
        <sz val="11"/>
        <color theme="1" tint="0.14999847407452621"/>
        <rFont val="Montserrat"/>
      </rPr>
      <t>*</t>
    </r>
  </si>
  <si>
    <r>
      <t xml:space="preserve">Santander </t>
    </r>
    <r>
      <rPr>
        <sz val="8"/>
        <color theme="1" tint="0.14999847407452621"/>
        <rFont val="Montserrat"/>
      </rPr>
      <t>1,500 I</t>
    </r>
  </si>
  <si>
    <r>
      <t xml:space="preserve">Santander </t>
    </r>
    <r>
      <rPr>
        <sz val="8"/>
        <color theme="1" tint="0.14999847407452621"/>
        <rFont val="Montserrat"/>
      </rPr>
      <t>1,500 II</t>
    </r>
  </si>
  <si>
    <r>
      <t xml:space="preserve">Santander </t>
    </r>
    <r>
      <rPr>
        <sz val="8"/>
        <color theme="1" tint="0.14999847407452621"/>
        <rFont val="Montserrat"/>
      </rPr>
      <t>1,500 III</t>
    </r>
  </si>
  <si>
    <r>
      <t xml:space="preserve">Banorte </t>
    </r>
    <r>
      <rPr>
        <sz val="8"/>
        <color theme="1" tint="0.14999847407452621"/>
        <rFont val="Montserrat"/>
      </rPr>
      <t>1,000</t>
    </r>
  </si>
  <si>
    <r>
      <t xml:space="preserve">Banobras </t>
    </r>
    <r>
      <rPr>
        <sz val="8"/>
        <color theme="1" tint="0.14999847407452621"/>
        <rFont val="Montserrat"/>
      </rPr>
      <t>4,000</t>
    </r>
  </si>
  <si>
    <r>
      <t xml:space="preserve">Banobras </t>
    </r>
    <r>
      <rPr>
        <sz val="8"/>
        <color theme="1" tint="0.14999847407452621"/>
        <rFont val="Montserrat"/>
      </rPr>
      <t>2,636</t>
    </r>
  </si>
  <si>
    <t>Del 01 de enero al 31 de marzo de 2025</t>
  </si>
  <si>
    <t>Gobierno del Estado de Oaxaca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</si>
</sst>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9"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sz val="8"/>
      <color theme="1"/>
      <name val="Montserrat"/>
    </font>
    <font>
      <sz val="11"/>
      <color theme="1" tint="0.14999847407452621"/>
      <name val="Montserrat"/>
    </font>
    <font>
      <vertAlign val="subscript"/>
      <sz val="11"/>
      <color theme="1" tint="0.14999847407452621"/>
      <name val="Montserrat"/>
    </font>
    <font>
      <sz val="8"/>
      <color theme="1" tint="0.1499984740745262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164" fontId="3" fillId="3" borderId="4" xfId="2" applyNumberFormat="1" applyFont="1" applyFill="1" applyBorder="1" applyAlignment="1">
      <alignment horizontal="left"/>
    </xf>
    <xf numFmtId="43" fontId="3" fillId="0" borderId="0" xfId="1" applyFont="1"/>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6" fillId="0" borderId="4" xfId="0" applyFont="1" applyBorder="1" applyAlignment="1">
      <alignment horizontal="left"/>
    </xf>
    <xf numFmtId="164" fontId="6" fillId="3" borderId="4" xfId="2" applyNumberFormat="1" applyFont="1" applyFill="1" applyBorder="1" applyAlignment="1"/>
    <xf numFmtId="164" fontId="6" fillId="3" borderId="4" xfId="2" applyNumberFormat="1" applyFont="1" applyFill="1" applyBorder="1" applyAlignment="1">
      <alignment horizontal="left"/>
    </xf>
    <xf numFmtId="164" fontId="6" fillId="0" borderId="4" xfId="1" applyNumberFormat="1" applyFont="1" applyBorder="1" applyAlignment="1">
      <alignment horizontal="center"/>
    </xf>
    <xf numFmtId="43" fontId="3" fillId="0" borderId="0" xfId="1" applyFont="1" applyFill="1" applyAlignment="1">
      <alignment horizontal="center"/>
    </xf>
    <xf numFmtId="0" fontId="5" fillId="0" borderId="0" xfId="0" applyFont="1" applyFill="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900543</xdr:colOff>
      <xdr:row>1</xdr:row>
      <xdr:rowOff>8657</xdr:rowOff>
    </xdr:from>
    <xdr:to>
      <xdr:col>4</xdr:col>
      <xdr:colOff>1350815</xdr:colOff>
      <xdr:row>5</xdr:row>
      <xdr:rowOff>83343</xdr:rowOff>
    </xdr:to>
    <xdr:pic>
      <xdr:nvPicPr>
        <xdr:cNvPr id="2" name="Imagen 1">
          <a:extLst>
            <a:ext uri="{FF2B5EF4-FFF2-40B4-BE49-F238E27FC236}">
              <a16:creationId xmlns:a16="http://schemas.microsoft.com/office/drawing/2014/main" xmlns=""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3758043" y="234876"/>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H32"/>
  <sheetViews>
    <sheetView showGridLines="0" tabSelected="1" topLeftCell="A7" zoomScale="80" zoomScaleNormal="80" workbookViewId="0">
      <selection activeCell="F24" sqref="F24"/>
    </sheetView>
  </sheetViews>
  <sheetFormatPr baseColWidth="10" defaultRowHeight="18" x14ac:dyDescent="0.35"/>
  <cols>
    <col min="1" max="1" width="1.7109375" style="2" customWidth="1"/>
    <col min="2" max="2" width="48.28515625" style="2" customWidth="1"/>
    <col min="3" max="3" width="23" style="1" customWidth="1"/>
    <col min="4" max="4" width="20.855468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8" t="s">
        <v>24</v>
      </c>
      <c r="C8" s="28"/>
      <c r="D8" s="28"/>
      <c r="E8" s="28"/>
    </row>
    <row r="9" spans="2:7" ht="15" customHeight="1" x14ac:dyDescent="0.35">
      <c r="B9" s="29" t="s">
        <v>0</v>
      </c>
      <c r="C9" s="29"/>
      <c r="D9" s="29"/>
      <c r="E9" s="29"/>
    </row>
    <row r="10" spans="2:7" ht="16.5" customHeight="1" x14ac:dyDescent="0.35">
      <c r="B10" s="30" t="s">
        <v>23</v>
      </c>
      <c r="C10" s="30"/>
      <c r="D10" s="30"/>
      <c r="E10" s="30"/>
    </row>
    <row r="11" spans="2:7" ht="33.75" customHeight="1" x14ac:dyDescent="0.35">
      <c r="B11" s="3" t="s">
        <v>1</v>
      </c>
      <c r="C11" s="4" t="s">
        <v>2</v>
      </c>
      <c r="D11" s="5" t="s">
        <v>3</v>
      </c>
      <c r="E11" s="5" t="s">
        <v>0</v>
      </c>
    </row>
    <row r="12" spans="2:7" x14ac:dyDescent="0.35">
      <c r="B12" s="6"/>
      <c r="C12" s="7" t="s">
        <v>4</v>
      </c>
      <c r="D12" s="7" t="s">
        <v>5</v>
      </c>
      <c r="E12" s="7" t="s">
        <v>6</v>
      </c>
    </row>
    <row r="13" spans="2:7" x14ac:dyDescent="0.35">
      <c r="B13" s="31" t="s">
        <v>7</v>
      </c>
      <c r="C13" s="31"/>
      <c r="D13" s="31"/>
      <c r="E13" s="31"/>
    </row>
    <row r="14" spans="2:7" ht="27.75" customHeight="1" x14ac:dyDescent="0.35">
      <c r="B14" s="22" t="s">
        <v>8</v>
      </c>
      <c r="C14" s="23"/>
      <c r="D14" s="23">
        <v>6409438.1100000003</v>
      </c>
      <c r="E14" s="24">
        <f>C14-D14</f>
        <v>-6409438.1100000003</v>
      </c>
      <c r="G14" s="9"/>
    </row>
    <row r="15" spans="2:7" ht="27.75" customHeight="1" x14ac:dyDescent="0.35">
      <c r="B15" s="22" t="s">
        <v>15</v>
      </c>
      <c r="C15" s="25"/>
      <c r="D15" s="25">
        <v>9440438.5800000001</v>
      </c>
      <c r="E15" s="24">
        <f t="shared" ref="E15" si="0">C15-D15</f>
        <v>-9440438.5800000001</v>
      </c>
      <c r="F15" s="10"/>
      <c r="G15" s="9"/>
    </row>
    <row r="16" spans="2:7" ht="27.75" customHeight="1" x14ac:dyDescent="0.35">
      <c r="B16" s="22" t="s">
        <v>14</v>
      </c>
      <c r="C16" s="25"/>
      <c r="D16" s="25">
        <v>5003818.9300000006</v>
      </c>
      <c r="E16" s="24">
        <f>C16-D16</f>
        <v>-5003818.9300000006</v>
      </c>
      <c r="F16" s="10"/>
      <c r="G16" s="9"/>
    </row>
    <row r="17" spans="2:8" ht="27.75" customHeight="1" x14ac:dyDescent="0.35">
      <c r="B17" s="22" t="s">
        <v>16</v>
      </c>
      <c r="C17" s="25"/>
      <c r="D17" s="25">
        <v>17743906.030000001</v>
      </c>
      <c r="E17" s="24">
        <f>C17-D17</f>
        <v>-17743906.030000001</v>
      </c>
      <c r="F17" s="10"/>
      <c r="G17" s="9"/>
    </row>
    <row r="18" spans="2:8" ht="27.75" customHeight="1" x14ac:dyDescent="0.35">
      <c r="B18" s="22" t="s">
        <v>17</v>
      </c>
      <c r="C18" s="25"/>
      <c r="D18" s="25">
        <v>357795.85</v>
      </c>
      <c r="E18" s="24">
        <f t="shared" ref="E18:E23" si="1">C18-D18</f>
        <v>-357795.85</v>
      </c>
      <c r="F18" s="10"/>
      <c r="G18" s="9"/>
    </row>
    <row r="19" spans="2:8" ht="27.75" customHeight="1" x14ac:dyDescent="0.35">
      <c r="B19" s="22" t="s">
        <v>18</v>
      </c>
      <c r="C19" s="25"/>
      <c r="D19" s="25">
        <v>232889.31000000003</v>
      </c>
      <c r="E19" s="24">
        <f t="shared" si="1"/>
        <v>-232889.31000000003</v>
      </c>
      <c r="F19" s="10"/>
      <c r="G19" s="9"/>
    </row>
    <row r="20" spans="2:8" ht="27.75" customHeight="1" x14ac:dyDescent="0.35">
      <c r="B20" s="22" t="s">
        <v>19</v>
      </c>
      <c r="C20" s="25"/>
      <c r="D20" s="25">
        <v>228271.84</v>
      </c>
      <c r="E20" s="24">
        <f t="shared" si="1"/>
        <v>-228271.84</v>
      </c>
      <c r="F20" s="10"/>
      <c r="G20" s="9"/>
    </row>
    <row r="21" spans="2:8" ht="27.75" customHeight="1" x14ac:dyDescent="0.35">
      <c r="B21" s="22" t="s">
        <v>20</v>
      </c>
      <c r="C21" s="25"/>
      <c r="D21" s="25">
        <v>153035.6</v>
      </c>
      <c r="E21" s="24">
        <f t="shared" si="1"/>
        <v>-153035.6</v>
      </c>
      <c r="F21" s="10"/>
      <c r="G21" s="9"/>
    </row>
    <row r="22" spans="2:8" ht="27.75" customHeight="1" x14ac:dyDescent="0.35">
      <c r="B22" s="22" t="s">
        <v>21</v>
      </c>
      <c r="C22" s="25"/>
      <c r="D22" s="25">
        <v>949310.07</v>
      </c>
      <c r="E22" s="24">
        <f t="shared" si="1"/>
        <v>-949310.07</v>
      </c>
      <c r="F22" s="10"/>
      <c r="G22" s="9"/>
    </row>
    <row r="23" spans="2:8" ht="27.75" customHeight="1" x14ac:dyDescent="0.35">
      <c r="B23" s="22" t="s">
        <v>22</v>
      </c>
      <c r="C23" s="25"/>
      <c r="D23" s="25">
        <v>628919.5</v>
      </c>
      <c r="E23" s="24">
        <f t="shared" si="1"/>
        <v>-628919.5</v>
      </c>
      <c r="F23" s="10"/>
      <c r="G23" s="9"/>
    </row>
    <row r="24" spans="2:8" ht="27.75" customHeight="1" x14ac:dyDescent="0.35">
      <c r="B24" s="11" t="s">
        <v>9</v>
      </c>
      <c r="C24" s="12">
        <f>SUM(C14:C23)</f>
        <v>0</v>
      </c>
      <c r="D24" s="12">
        <f>SUM(D14:D23)</f>
        <v>41147823.820000015</v>
      </c>
      <c r="E24" s="12">
        <f>SUM(E14:E23)</f>
        <v>-41147823.820000015</v>
      </c>
      <c r="F24" s="26"/>
    </row>
    <row r="25" spans="2:8" x14ac:dyDescent="0.35">
      <c r="B25" s="31" t="s">
        <v>10</v>
      </c>
      <c r="C25" s="31"/>
      <c r="D25" s="31"/>
      <c r="E25" s="31"/>
    </row>
    <row r="26" spans="2:8" x14ac:dyDescent="0.35">
      <c r="B26" s="13"/>
      <c r="C26" s="14"/>
      <c r="D26" s="15"/>
      <c r="E26" s="8">
        <f>C26-D26</f>
        <v>0</v>
      </c>
    </row>
    <row r="27" spans="2:8" x14ac:dyDescent="0.35">
      <c r="B27" s="13"/>
      <c r="C27" s="16"/>
      <c r="D27" s="16"/>
      <c r="E27" s="8">
        <f>C27-D27</f>
        <v>0</v>
      </c>
    </row>
    <row r="28" spans="2:8" x14ac:dyDescent="0.35">
      <c r="B28" s="13"/>
      <c r="C28" s="16"/>
      <c r="D28" s="16"/>
      <c r="E28" s="16"/>
    </row>
    <row r="29" spans="2:8" x14ac:dyDescent="0.35">
      <c r="B29" s="17" t="s">
        <v>11</v>
      </c>
      <c r="C29" s="18">
        <f>SUM(C26:C28)</f>
        <v>0</v>
      </c>
      <c r="D29" s="18">
        <f>SUM(D26:D28)</f>
        <v>0</v>
      </c>
      <c r="E29" s="19">
        <f>SUM(E26:E28)</f>
        <v>0</v>
      </c>
      <c r="G29" s="9"/>
    </row>
    <row r="30" spans="2:8" ht="24.75" customHeight="1" x14ac:dyDescent="0.35">
      <c r="B30" s="17" t="s">
        <v>12</v>
      </c>
      <c r="C30" s="12">
        <f>C24+C29</f>
        <v>0</v>
      </c>
      <c r="D30" s="12">
        <f>D24+D29</f>
        <v>41147823.820000015</v>
      </c>
      <c r="E30" s="19">
        <f>E24+E29</f>
        <v>-41147823.820000015</v>
      </c>
      <c r="F30" s="10"/>
      <c r="G30" s="9"/>
      <c r="H30" s="20"/>
    </row>
    <row r="31" spans="2:8" x14ac:dyDescent="0.35">
      <c r="G31" s="21"/>
    </row>
    <row r="32" spans="2:8" ht="38.25" customHeight="1" x14ac:dyDescent="0.35">
      <c r="B32" s="27" t="s">
        <v>13</v>
      </c>
      <c r="C32" s="27"/>
      <c r="D32" s="27"/>
      <c r="E32" s="27"/>
    </row>
  </sheetData>
  <mergeCells count="6">
    <mergeCell ref="B32:E32"/>
    <mergeCell ref="B8:E8"/>
    <mergeCell ref="B9:E9"/>
    <mergeCell ref="B10:E10"/>
    <mergeCell ref="B13:E13"/>
    <mergeCell ref="B25:E25"/>
  </mergeCells>
  <printOptions horizontalCentered="1"/>
  <pageMargins left="0.70866141732283472" right="0.70866141732283472" top="0.74803149606299213" bottom="0.74803149606299213" header="0.31496062992125984" footer="0.31496062992125984"/>
  <pageSetup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Admin</cp:lastModifiedBy>
  <cp:lastPrinted>2024-04-26T21:30:04Z</cp:lastPrinted>
  <dcterms:created xsi:type="dcterms:W3CDTF">2023-04-17T19:03:19Z</dcterms:created>
  <dcterms:modified xsi:type="dcterms:W3CDTF">2025-04-29T19:35:06Z</dcterms:modified>
</cp:coreProperties>
</file>