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0" yWindow="0" windowWidth="20490" windowHeight="775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61" i="1"/>
  <c r="C54" i="1"/>
  <c r="C49" i="1"/>
  <c r="C38" i="1"/>
  <c r="C33" i="1"/>
  <c r="C70" i="1" s="1"/>
  <c r="C23" i="1"/>
  <c r="C19" i="1"/>
  <c r="C10" i="1"/>
  <c r="C30" i="1" s="1"/>
  <c r="B2" i="1"/>
  <c r="C72" i="1" l="1"/>
</calcChain>
</file>

<file path=xl/sharedStrings.xml><?xml version="1.0" encoding="utf-8"?>
<sst xmlns="http://schemas.openxmlformats.org/spreadsheetml/2006/main" count="61" uniqueCount="61">
  <si>
    <t>Gobierno del Estado de Oaxaca</t>
  </si>
  <si>
    <t>Estado de Actividades Consolidado</t>
  </si>
  <si>
    <t>Del 1 de enero al 31 de marzo de 2025</t>
  </si>
  <si>
    <t xml:space="preserve"> (Pesos)</t>
  </si>
  <si>
    <t>Concepto</t>
  </si>
  <si>
    <t>Marzo 2025</t>
  </si>
  <si>
    <t>Diciembre 2024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</si>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</sst>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b/>
      <sz val="10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2"/>
    </xf>
    <xf numFmtId="3" fontId="4" fillId="0" borderId="6" xfId="2" applyNumberFormat="1" applyFont="1" applyBorder="1" applyAlignment="1">
      <alignment horizontal="right" vertical="center" wrapText="1"/>
    </xf>
    <xf numFmtId="164" fontId="2" fillId="0" borderId="0" xfId="1" applyNumberFormat="1" applyFont="1"/>
    <xf numFmtId="164" fontId="2" fillId="0" borderId="0" xfId="0" applyNumberFormat="1" applyFont="1"/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3" fontId="4" fillId="0" borderId="8" xfId="2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%20CONSOLIDADO/0%20GEO/1.1%20ESTADOS_FINANCIEROS_GOBIERNO%20CONSOLIDAD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14"/>
  <sheetViews>
    <sheetView showGridLines="0" tabSelected="1" zoomScale="80" zoomScaleNormal="80" zoomScaleSheetLayoutView="179" zoomScalePageLayoutView="90" workbookViewId="0"/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6.28515625" style="3" customWidth="1"/>
    <col min="5" max="5" width="10.7109375" style="4" customWidth="1"/>
    <col min="6" max="6" width="16.140625" style="4" customWidth="1"/>
    <col min="7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1er. Informe Trimestral de Avance de Gestión 2025</v>
      </c>
      <c r="C2" s="5"/>
      <c r="D2" s="5"/>
      <c r="E2" s="6"/>
      <c r="F2" s="6"/>
      <c r="G2" s="6"/>
    </row>
    <row r="3" spans="2:7" s="7" customFormat="1" ht="12" customHeight="1">
      <c r="B3" s="8" t="s">
        <v>0</v>
      </c>
      <c r="C3" s="8"/>
      <c r="D3" s="8"/>
      <c r="E3" s="9"/>
      <c r="F3" s="9"/>
      <c r="G3" s="9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10" t="s">
        <v>3</v>
      </c>
      <c r="C6" s="10"/>
      <c r="D6" s="10"/>
    </row>
    <row r="7" spans="2:7" s="7" customFormat="1" ht="5.25" customHeight="1">
      <c r="B7" s="11"/>
      <c r="C7" s="11"/>
      <c r="D7" s="11"/>
    </row>
    <row r="8" spans="2:7" ht="12.75">
      <c r="B8" s="12" t="s">
        <v>4</v>
      </c>
      <c r="C8" s="13" t="s">
        <v>5</v>
      </c>
      <c r="D8" s="13" t="s">
        <v>6</v>
      </c>
    </row>
    <row r="9" spans="2:7" ht="12.75">
      <c r="B9" s="14" t="s">
        <v>7</v>
      </c>
      <c r="C9" s="15"/>
      <c r="D9" s="15"/>
    </row>
    <row r="10" spans="2:7" ht="12.75">
      <c r="B10" s="16" t="s">
        <v>8</v>
      </c>
      <c r="C10" s="17">
        <f>SUM(C11:C17)+1</f>
        <v>2145995664</v>
      </c>
      <c r="D10" s="17">
        <v>6570923501</v>
      </c>
      <c r="F10" s="18"/>
      <c r="G10" s="19"/>
    </row>
    <row r="11" spans="2:7" ht="12.75">
      <c r="B11" s="20" t="s">
        <v>9</v>
      </c>
      <c r="C11" s="21">
        <v>846875143</v>
      </c>
      <c r="D11" s="22">
        <v>2141687266</v>
      </c>
      <c r="F11" s="18"/>
      <c r="G11" s="19"/>
    </row>
    <row r="12" spans="2:7" ht="12.75">
      <c r="B12" s="20" t="s">
        <v>10</v>
      </c>
      <c r="C12" s="21">
        <v>0</v>
      </c>
      <c r="D12" s="22">
        <v>0</v>
      </c>
      <c r="F12" s="18"/>
      <c r="G12" s="19"/>
    </row>
    <row r="13" spans="2:7" ht="13.5" customHeight="1">
      <c r="B13" s="20" t="s">
        <v>11</v>
      </c>
      <c r="C13" s="21">
        <v>0</v>
      </c>
      <c r="D13" s="22">
        <v>0</v>
      </c>
      <c r="F13" s="18"/>
      <c r="G13" s="19"/>
    </row>
    <row r="14" spans="2:7" ht="12.75">
      <c r="B14" s="20" t="s">
        <v>12</v>
      </c>
      <c r="C14" s="21">
        <v>1067742014</v>
      </c>
      <c r="D14" s="22">
        <v>2684562620</v>
      </c>
      <c r="F14" s="18"/>
      <c r="G14" s="19"/>
    </row>
    <row r="15" spans="2:7" ht="12.75">
      <c r="B15" s="20" t="s">
        <v>13</v>
      </c>
      <c r="C15" s="21">
        <v>202636764</v>
      </c>
      <c r="D15" s="22">
        <v>998289283</v>
      </c>
      <c r="F15" s="18"/>
      <c r="G15" s="19"/>
    </row>
    <row r="16" spans="2:7" ht="12.75">
      <c r="B16" s="20" t="s">
        <v>14</v>
      </c>
      <c r="C16" s="21">
        <v>28741742</v>
      </c>
      <c r="D16" s="22">
        <v>746384332</v>
      </c>
      <c r="F16" s="18"/>
      <c r="G16" s="19"/>
    </row>
    <row r="17" spans="2:7" ht="12.75">
      <c r="B17" s="20" t="s">
        <v>15</v>
      </c>
      <c r="C17" s="21">
        <v>0</v>
      </c>
      <c r="D17" s="22">
        <v>0</v>
      </c>
      <c r="F17" s="18"/>
      <c r="G17" s="19"/>
    </row>
    <row r="18" spans="2:7" ht="6" customHeight="1">
      <c r="B18" s="23"/>
      <c r="C18" s="21"/>
      <c r="D18" s="22"/>
      <c r="F18" s="18"/>
      <c r="G18" s="19"/>
    </row>
    <row r="19" spans="2:7" ht="38.25">
      <c r="B19" s="16" t="s">
        <v>16</v>
      </c>
      <c r="C19" s="24">
        <f>SUM(C20:C21)</f>
        <v>25325469796</v>
      </c>
      <c r="D19" s="24">
        <v>102801421576</v>
      </c>
      <c r="F19" s="18"/>
      <c r="G19" s="19"/>
    </row>
    <row r="20" spans="2:7" ht="25.5">
      <c r="B20" s="20" t="s">
        <v>17</v>
      </c>
      <c r="C20" s="21">
        <v>24390141525</v>
      </c>
      <c r="D20" s="22">
        <v>99710670136</v>
      </c>
      <c r="F20" s="18"/>
      <c r="G20" s="19"/>
    </row>
    <row r="21" spans="2:7" ht="25.5">
      <c r="B21" s="20" t="s">
        <v>18</v>
      </c>
      <c r="C21" s="21">
        <v>935328271</v>
      </c>
      <c r="D21" s="22">
        <v>3090751440</v>
      </c>
      <c r="F21" s="18"/>
      <c r="G21" s="19"/>
    </row>
    <row r="22" spans="2:7" ht="6" customHeight="1">
      <c r="B22" s="23"/>
      <c r="C22" s="21"/>
      <c r="D22" s="22"/>
      <c r="F22" s="18"/>
      <c r="G22" s="19"/>
    </row>
    <row r="23" spans="2:7" ht="12.75">
      <c r="B23" s="16" t="s">
        <v>19</v>
      </c>
      <c r="C23" s="17">
        <f>SUM(C24:C28)+1</f>
        <v>13602465</v>
      </c>
      <c r="D23" s="17">
        <v>155320886</v>
      </c>
      <c r="F23" s="18"/>
      <c r="G23" s="19"/>
    </row>
    <row r="24" spans="2:7" ht="12.75">
      <c r="B24" s="20" t="s">
        <v>20</v>
      </c>
      <c r="C24" s="21">
        <v>11056367</v>
      </c>
      <c r="D24" s="22">
        <v>141821774</v>
      </c>
      <c r="F24" s="18"/>
      <c r="G24" s="19"/>
    </row>
    <row r="25" spans="2:7" ht="12.75">
      <c r="B25" s="20" t="s">
        <v>21</v>
      </c>
      <c r="C25" s="21">
        <v>0</v>
      </c>
      <c r="D25" s="22">
        <v>0</v>
      </c>
      <c r="F25" s="18"/>
      <c r="G25" s="19"/>
    </row>
    <row r="26" spans="2:7" ht="12.75">
      <c r="B26" s="20" t="s">
        <v>22</v>
      </c>
      <c r="C26" s="21">
        <v>0</v>
      </c>
      <c r="D26" s="22">
        <v>0</v>
      </c>
      <c r="F26" s="18"/>
      <c r="G26" s="19"/>
    </row>
    <row r="27" spans="2:7" ht="12.75">
      <c r="B27" s="20" t="s">
        <v>23</v>
      </c>
      <c r="C27" s="21">
        <v>0</v>
      </c>
      <c r="D27" s="22">
        <v>0</v>
      </c>
      <c r="F27" s="18"/>
      <c r="G27" s="19"/>
    </row>
    <row r="28" spans="2:7" ht="12.75">
      <c r="B28" s="20" t="s">
        <v>24</v>
      </c>
      <c r="C28" s="21">
        <v>2546097</v>
      </c>
      <c r="D28" s="22">
        <v>13499113</v>
      </c>
      <c r="F28" s="18"/>
      <c r="G28" s="19"/>
    </row>
    <row r="29" spans="2:7" ht="6" customHeight="1">
      <c r="B29" s="23"/>
      <c r="C29" s="21"/>
      <c r="D29" s="22"/>
      <c r="F29" s="18"/>
      <c r="G29" s="19"/>
    </row>
    <row r="30" spans="2:7" ht="12.75">
      <c r="B30" s="25" t="s">
        <v>25</v>
      </c>
      <c r="C30" s="17">
        <f>C10+C19+C23</f>
        <v>27485067925</v>
      </c>
      <c r="D30" s="17">
        <v>109527665964</v>
      </c>
      <c r="F30" s="18"/>
      <c r="G30" s="19"/>
    </row>
    <row r="31" spans="2:7" ht="9.75" customHeight="1">
      <c r="B31" s="16"/>
      <c r="C31" s="17"/>
      <c r="D31" s="26"/>
      <c r="F31" s="18"/>
      <c r="G31" s="19"/>
    </row>
    <row r="32" spans="2:7" ht="9.75" customHeight="1">
      <c r="B32" s="25" t="s">
        <v>26</v>
      </c>
      <c r="C32" s="17"/>
      <c r="D32" s="26"/>
      <c r="F32" s="18"/>
      <c r="G32" s="19"/>
    </row>
    <row r="33" spans="2:7" ht="12.75">
      <c r="B33" s="16" t="s">
        <v>27</v>
      </c>
      <c r="C33" s="17">
        <f>SUM(C34:C36)</f>
        <v>2495038103.9299998</v>
      </c>
      <c r="D33" s="17">
        <v>12205294478</v>
      </c>
      <c r="F33" s="18"/>
      <c r="G33" s="19"/>
    </row>
    <row r="34" spans="2:7" ht="12.75">
      <c r="B34" s="20" t="s">
        <v>28</v>
      </c>
      <c r="C34" s="21">
        <v>1758533127.5899999</v>
      </c>
      <c r="D34" s="22">
        <v>8041268389</v>
      </c>
      <c r="F34" s="18"/>
      <c r="G34" s="19"/>
    </row>
    <row r="35" spans="2:7" ht="12.75">
      <c r="B35" s="20" t="s">
        <v>29</v>
      </c>
      <c r="C35" s="21">
        <v>95094740.739999995</v>
      </c>
      <c r="D35" s="22">
        <v>1033168094</v>
      </c>
      <c r="F35" s="18"/>
      <c r="G35" s="19"/>
    </row>
    <row r="36" spans="2:7" ht="12.75">
      <c r="B36" s="20" t="s">
        <v>30</v>
      </c>
      <c r="C36" s="21">
        <v>641410235.60000002</v>
      </c>
      <c r="D36" s="22">
        <v>3130857995</v>
      </c>
      <c r="F36" s="18"/>
      <c r="G36" s="19"/>
    </row>
    <row r="37" spans="2:7" ht="6" customHeight="1">
      <c r="B37" s="16"/>
      <c r="C37" s="17"/>
      <c r="D37" s="26"/>
      <c r="F37" s="18"/>
      <c r="G37" s="19"/>
    </row>
    <row r="38" spans="2:7" ht="12.75">
      <c r="B38" s="16" t="s">
        <v>31</v>
      </c>
      <c r="C38" s="17">
        <f>SUM(C39:C47)</f>
        <v>11875406385.190002</v>
      </c>
      <c r="D38" s="17">
        <v>65221492092</v>
      </c>
      <c r="F38" s="18"/>
      <c r="G38" s="19"/>
    </row>
    <row r="39" spans="2:7" ht="12.75">
      <c r="B39" s="20" t="s">
        <v>32</v>
      </c>
      <c r="C39" s="21">
        <v>10845218497.67</v>
      </c>
      <c r="D39" s="22">
        <v>61046360763</v>
      </c>
      <c r="F39" s="18"/>
      <c r="G39" s="19"/>
    </row>
    <row r="40" spans="2:7" ht="12.75">
      <c r="B40" s="20" t="s">
        <v>33</v>
      </c>
      <c r="C40" s="21">
        <v>6900000</v>
      </c>
      <c r="D40" s="22">
        <v>157829202</v>
      </c>
      <c r="F40" s="18"/>
      <c r="G40" s="19"/>
    </row>
    <row r="41" spans="2:7" ht="12.75">
      <c r="B41" s="20" t="s">
        <v>34</v>
      </c>
      <c r="C41" s="21">
        <v>11793831</v>
      </c>
      <c r="D41" s="22">
        <v>184293093</v>
      </c>
      <c r="F41" s="18"/>
      <c r="G41" s="19"/>
    </row>
    <row r="42" spans="2:7" ht="12.75">
      <c r="B42" s="20" t="s">
        <v>35</v>
      </c>
      <c r="C42" s="21">
        <v>456400622.19999999</v>
      </c>
      <c r="D42" s="22">
        <v>1525366188</v>
      </c>
      <c r="F42" s="18"/>
      <c r="G42" s="19"/>
    </row>
    <row r="43" spans="2:7" ht="12.75">
      <c r="B43" s="20" t="s">
        <v>36</v>
      </c>
      <c r="C43" s="21">
        <v>261008316.37</v>
      </c>
      <c r="D43" s="22">
        <v>904311247</v>
      </c>
      <c r="F43" s="18"/>
      <c r="G43" s="19"/>
    </row>
    <row r="44" spans="2:7" ht="12.75">
      <c r="B44" s="20" t="s">
        <v>37</v>
      </c>
      <c r="C44" s="21">
        <v>51894102.170000002</v>
      </c>
      <c r="D44" s="22">
        <v>298844298</v>
      </c>
      <c r="F44" s="18"/>
      <c r="G44" s="19"/>
    </row>
    <row r="45" spans="2:7" ht="12.75">
      <c r="B45" s="20" t="s">
        <v>38</v>
      </c>
      <c r="C45" s="21">
        <v>233202212.08000001</v>
      </c>
      <c r="D45" s="22">
        <v>1058844830</v>
      </c>
      <c r="F45" s="18"/>
      <c r="G45" s="19"/>
    </row>
    <row r="46" spans="2:7" ht="12.75">
      <c r="B46" s="20" t="s">
        <v>39</v>
      </c>
      <c r="C46" s="21">
        <v>8988803.6999999993</v>
      </c>
      <c r="D46" s="22">
        <v>45642470</v>
      </c>
      <c r="F46" s="18"/>
      <c r="G46" s="19"/>
    </row>
    <row r="47" spans="2:7" ht="12.75">
      <c r="B47" s="20" t="s">
        <v>40</v>
      </c>
      <c r="C47" s="21">
        <v>0</v>
      </c>
      <c r="D47" s="22">
        <v>0</v>
      </c>
      <c r="F47" s="18"/>
      <c r="G47" s="19"/>
    </row>
    <row r="48" spans="2:7" ht="6" customHeight="1">
      <c r="B48" s="16"/>
      <c r="C48" s="17"/>
      <c r="D48" s="26"/>
      <c r="F48" s="18"/>
      <c r="G48" s="19"/>
    </row>
    <row r="49" spans="2:7" ht="12.75">
      <c r="B49" s="16" t="s">
        <v>41</v>
      </c>
      <c r="C49" s="17">
        <f>SUM(C50:C52)</f>
        <v>6095228220.5500002</v>
      </c>
      <c r="D49" s="17">
        <v>21519565569</v>
      </c>
      <c r="F49" s="18"/>
      <c r="G49" s="19"/>
    </row>
    <row r="50" spans="2:7" ht="12.75">
      <c r="B50" s="20" t="s">
        <v>42</v>
      </c>
      <c r="C50" s="21">
        <v>2295264176.8800001</v>
      </c>
      <c r="D50" s="22">
        <v>8359095113</v>
      </c>
      <c r="F50" s="18"/>
      <c r="G50" s="19"/>
    </row>
    <row r="51" spans="2:7" ht="12.75">
      <c r="B51" s="20" t="s">
        <v>43</v>
      </c>
      <c r="C51" s="21">
        <v>3768428348.3400002</v>
      </c>
      <c r="D51" s="22">
        <v>13112333706</v>
      </c>
      <c r="F51" s="18"/>
      <c r="G51" s="19"/>
    </row>
    <row r="52" spans="2:7" ht="12.75">
      <c r="B52" s="20" t="s">
        <v>44</v>
      </c>
      <c r="C52" s="21">
        <v>31535695.329999998</v>
      </c>
      <c r="D52" s="22">
        <v>48136750</v>
      </c>
      <c r="F52" s="18"/>
      <c r="G52" s="19"/>
    </row>
    <row r="53" spans="2:7" ht="6" customHeight="1">
      <c r="B53" s="16"/>
      <c r="C53" s="17"/>
      <c r="D53" s="26"/>
      <c r="F53" s="18"/>
      <c r="G53" s="19"/>
    </row>
    <row r="54" spans="2:7" ht="12.75">
      <c r="B54" s="16" t="s">
        <v>45</v>
      </c>
      <c r="C54" s="17">
        <f>SUM(C55:C59)</f>
        <v>387448341.84000003</v>
      </c>
      <c r="D54" s="17">
        <v>2267296938</v>
      </c>
      <c r="F54" s="18"/>
      <c r="G54" s="19"/>
    </row>
    <row r="55" spans="2:7" ht="12.75">
      <c r="B55" s="20" t="s">
        <v>46</v>
      </c>
      <c r="C55" s="21">
        <v>387194811.73000002</v>
      </c>
      <c r="D55" s="22">
        <v>1898888585</v>
      </c>
      <c r="F55" s="18"/>
      <c r="G55" s="19"/>
    </row>
    <row r="56" spans="2:7" ht="12.75">
      <c r="B56" s="20" t="s">
        <v>47</v>
      </c>
      <c r="C56" s="21">
        <v>0</v>
      </c>
      <c r="D56" s="22">
        <v>0</v>
      </c>
      <c r="F56" s="18"/>
      <c r="G56" s="19"/>
    </row>
    <row r="57" spans="2:7" ht="12.75">
      <c r="B57" s="20" t="s">
        <v>48</v>
      </c>
      <c r="C57" s="21">
        <v>253530.11</v>
      </c>
      <c r="D57" s="22">
        <v>368408353</v>
      </c>
      <c r="F57" s="18"/>
      <c r="G57" s="19"/>
    </row>
    <row r="58" spans="2:7" ht="12.75">
      <c r="B58" s="20" t="s">
        <v>49</v>
      </c>
      <c r="C58" s="21">
        <v>0</v>
      </c>
      <c r="D58" s="22">
        <v>0</v>
      </c>
      <c r="F58" s="18"/>
      <c r="G58" s="19"/>
    </row>
    <row r="59" spans="2:7" ht="12.75">
      <c r="B59" s="20" t="s">
        <v>50</v>
      </c>
      <c r="C59" s="21">
        <v>0</v>
      </c>
      <c r="D59" s="22">
        <v>0</v>
      </c>
      <c r="F59" s="18"/>
      <c r="G59" s="19"/>
    </row>
    <row r="60" spans="2:7" ht="6" customHeight="1">
      <c r="B60" s="16"/>
      <c r="C60" s="17"/>
      <c r="D60" s="26"/>
      <c r="F60" s="18"/>
      <c r="G60" s="19"/>
    </row>
    <row r="61" spans="2:7" ht="12.75">
      <c r="B61" s="16" t="s">
        <v>51</v>
      </c>
      <c r="C61" s="17">
        <f>SUM(C62:C65)</f>
        <v>25954868.059999999</v>
      </c>
      <c r="D61" s="17">
        <v>656124807</v>
      </c>
      <c r="F61" s="18"/>
      <c r="G61" s="19"/>
    </row>
    <row r="62" spans="2:7" ht="12.75">
      <c r="B62" s="20" t="s">
        <v>52</v>
      </c>
      <c r="C62" s="21">
        <v>24172658.969999999</v>
      </c>
      <c r="D62" s="22">
        <v>643252234</v>
      </c>
      <c r="F62" s="18"/>
      <c r="G62" s="19"/>
    </row>
    <row r="63" spans="2:7" ht="12.75">
      <c r="B63" s="20" t="s">
        <v>53</v>
      </c>
      <c r="C63" s="21">
        <v>0</v>
      </c>
      <c r="D63" s="22">
        <v>0</v>
      </c>
      <c r="F63" s="18"/>
      <c r="G63" s="19"/>
    </row>
    <row r="64" spans="2:7" ht="12.75">
      <c r="B64" s="20" t="s">
        <v>54</v>
      </c>
      <c r="C64" s="21">
        <v>0</v>
      </c>
      <c r="D64" s="22">
        <v>0</v>
      </c>
      <c r="F64" s="18"/>
      <c r="G64" s="19"/>
    </row>
    <row r="65" spans="2:7" ht="12.75">
      <c r="B65" s="20" t="s">
        <v>55</v>
      </c>
      <c r="C65" s="21">
        <v>1782209.09</v>
      </c>
      <c r="D65" s="22">
        <v>12872573</v>
      </c>
      <c r="F65" s="18"/>
      <c r="G65" s="19"/>
    </row>
    <row r="66" spans="2:7" ht="6" customHeight="1">
      <c r="B66" s="16"/>
      <c r="C66" s="17"/>
      <c r="D66" s="26"/>
      <c r="F66" s="18"/>
      <c r="G66" s="19"/>
    </row>
    <row r="67" spans="2:7" ht="12.75">
      <c r="B67" s="16" t="s">
        <v>56</v>
      </c>
      <c r="C67" s="17">
        <f>C68</f>
        <v>127546574.03</v>
      </c>
      <c r="D67" s="17">
        <v>1450117199</v>
      </c>
      <c r="F67" s="18"/>
      <c r="G67" s="19"/>
    </row>
    <row r="68" spans="2:7" ht="12.75">
      <c r="B68" s="20" t="s">
        <v>57</v>
      </c>
      <c r="C68" s="21">
        <v>127546574.03</v>
      </c>
      <c r="D68" s="22">
        <v>1450117199</v>
      </c>
      <c r="F68" s="18"/>
      <c r="G68" s="19"/>
    </row>
    <row r="69" spans="2:7" ht="6" customHeight="1">
      <c r="B69" s="27"/>
      <c r="C69" s="21"/>
      <c r="D69" s="22"/>
      <c r="F69" s="18"/>
      <c r="G69" s="19"/>
    </row>
    <row r="70" spans="2:7" ht="12.75">
      <c r="B70" s="25" t="s">
        <v>58</v>
      </c>
      <c r="C70" s="17">
        <f>C33+C38+C49+C54+C61+C67</f>
        <v>21006622493.600002</v>
      </c>
      <c r="D70" s="17">
        <v>103319891083</v>
      </c>
      <c r="F70" s="18"/>
      <c r="G70" s="19"/>
    </row>
    <row r="71" spans="2:7" ht="6" customHeight="1">
      <c r="B71" s="27"/>
      <c r="C71" s="17"/>
      <c r="D71" s="26"/>
      <c r="F71" s="18"/>
      <c r="G71" s="19"/>
    </row>
    <row r="72" spans="2:7" ht="12.75">
      <c r="B72" s="25" t="s">
        <v>59</v>
      </c>
      <c r="C72" s="17">
        <f>C30-C70</f>
        <v>6478445431.3999977</v>
      </c>
      <c r="D72" s="17">
        <v>6207774881</v>
      </c>
      <c r="F72" s="18"/>
      <c r="G72" s="19"/>
    </row>
    <row r="73" spans="2:7" ht="6" customHeight="1">
      <c r="B73" s="28"/>
      <c r="C73" s="29"/>
      <c r="D73" s="30"/>
    </row>
    <row r="74" spans="2:7" ht="12.75">
      <c r="B74" s="1" t="s">
        <v>60</v>
      </c>
      <c r="C74" s="31"/>
      <c r="D74" s="32"/>
    </row>
    <row r="75" spans="2:7" ht="10.5" customHeight="1">
      <c r="C75" s="33"/>
      <c r="D75" s="34"/>
    </row>
    <row r="76" spans="2:7" ht="35.25" customHeight="1">
      <c r="B76" s="35"/>
      <c r="C76" s="36"/>
      <c r="E76" s="37"/>
    </row>
    <row r="77" spans="2:7" ht="14.25" customHeight="1">
      <c r="E77" s="38"/>
    </row>
    <row r="78" spans="2:7" ht="14.25" customHeight="1">
      <c r="E78" s="38"/>
    </row>
    <row r="79" spans="2:7" ht="14.25" customHeight="1">
      <c r="E79" s="38"/>
    </row>
    <row r="80" spans="2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2025-05-02T21:18:49Z</dcterms:created>
  <dcterms:modified xsi:type="dcterms:W3CDTF">2025-05-02T21:19:39Z</dcterms:modified>
</cp:coreProperties>
</file>