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1 TRIMESTRE 2025\CONSOLIDADO\FORMATOS\"/>
    </mc:Choice>
  </mc:AlternateContent>
  <bookViews>
    <workbookView xWindow="0" yWindow="0" windowWidth="20490" windowHeight="7755"/>
  </bookViews>
  <sheets>
    <sheet name="ESTADO DE SITUACIÓN FINAN 2" sheetId="1" r:id="rId1"/>
  </sheets>
  <definedNames>
    <definedName name="_xlnm.Print_Area" localSheetId="0">'ESTADO DE SITUACIÓN FINAN 2'!$C$2:$H$58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34" i="1"/>
  <c r="D31" i="1"/>
  <c r="G30" i="1"/>
  <c r="G43" i="1" s="1"/>
  <c r="G27" i="1"/>
  <c r="G19" i="1"/>
  <c r="D19" i="1"/>
  <c r="D32" i="1" s="1"/>
  <c r="H8" i="1"/>
  <c r="G8" i="1"/>
  <c r="G28" i="1" l="1"/>
  <c r="G44" i="1" s="1"/>
</calcChain>
</file>

<file path=xl/sharedStrings.xml><?xml version="1.0" encoding="utf-8"?>
<sst xmlns="http://schemas.openxmlformats.org/spreadsheetml/2006/main" count="68" uniqueCount="67">
  <si>
    <t>1er. Informe Trimestral de Avance de Gestión 2025</t>
  </si>
  <si>
    <t>Gobierno del Estado de Oaxaca</t>
  </si>
  <si>
    <t>Estado de Situación Financiera Consolidado</t>
  </si>
  <si>
    <t>Al 31 de marzo de 2025</t>
  </si>
  <si>
    <t xml:space="preserve"> (Pesos)</t>
  </si>
  <si>
    <t>Concepto</t>
  </si>
  <si>
    <t>Marzo 2025</t>
  </si>
  <si>
    <t>Diciembre 2024</t>
  </si>
  <si>
    <t>ACTIVO</t>
  </si>
  <si>
    <t>PASIVO</t>
  </si>
  <si>
    <t>Activo Circulante</t>
  </si>
  <si>
    <t>Pasivo Circulante</t>
  </si>
  <si>
    <r>
      <t>Efectivo y Equivalentes</t>
    </r>
    <r>
      <rPr>
        <b/>
        <sz val="10"/>
        <color theme="1"/>
        <rFont val="Monserat medium"/>
      </rPr>
      <t xml:space="preserve"> </t>
    </r>
  </si>
  <si>
    <t xml:space="preserve">Cuentas por Pagar a Corto Plazo </t>
  </si>
  <si>
    <r>
      <t>Derechos a Recibir Efectivo o Equivalentes</t>
    </r>
    <r>
      <rPr>
        <b/>
        <sz val="10"/>
        <color theme="1"/>
        <rFont val="Monserat medium"/>
      </rPr>
      <t xml:space="preserve">  </t>
    </r>
  </si>
  <si>
    <t>Documentos por Pagar a Corto Plazo</t>
  </si>
  <si>
    <t xml:space="preserve">Derechos a Recibir Bienes o Servicios 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</si>
  <si>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</si>
  <si>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</si>
  <si>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</si>
  <si>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</si>
  <si>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</si>
  <si>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</si>
  <si>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</si>
  <si>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</si>
  <si>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</si>
  <si>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 xml:space="preserve">Otros Pasivos a Corto Plazo  </t>
  </si>
  <si>
    <t>Total de  Activos  Circulantes</t>
  </si>
  <si>
    <t>Total de Pasivos Circulantes</t>
  </si>
  <si>
    <t>Activo No Circulante</t>
  </si>
  <si>
    <t>Pasivo No Circulante</t>
  </si>
  <si>
    <t xml:space="preserve">Inversiones Financieras a Largo Plazo 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</si>
  <si>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</si>
  <si>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</si>
  <si>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</si>
  <si>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</si>
  <si>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r>
      <t>Deuda Pública a Largo Plazo</t>
    </r>
    <r>
      <rPr>
        <b/>
        <sz val="10"/>
        <color theme="1"/>
        <rFont val="Monserat medium"/>
      </rPr>
      <t xml:space="preserve">  </t>
    </r>
  </si>
  <si>
    <t xml:space="preserve">Bienes Muebles </t>
  </si>
  <si>
    <t>Pasivos Diferidos a Largo Plazo</t>
  </si>
  <si>
    <r>
      <t>Activos Intangibles</t>
    </r>
    <r>
      <rPr>
        <b/>
        <sz val="10"/>
        <color theme="1"/>
        <rFont val="Monserat medium"/>
      </rPr>
      <t xml:space="preserve"> </t>
    </r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</si>
  <si>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</si>
  <si>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</si>
  <si>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</si>
  <si>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</si>
  <si>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</si>
  <si>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</si>
  <si>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</si>
  <si>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</si>
  <si>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 PATRIMONIO</t>
  </si>
  <si>
    <t>Hacienda Pública/ Patrimonio Contribuido</t>
  </si>
  <si>
    <t>Total de  Activos  No Circulantes</t>
  </si>
  <si>
    <t>Aportaciones</t>
  </si>
  <si>
    <t>Total del Activo</t>
  </si>
  <si>
    <t>Donaciones de Capital</t>
  </si>
  <si>
    <t>Actualización de la Hacienda Pública / Patrimonio</t>
  </si>
  <si>
    <t>Hacienda Pública/ Patrimonio Generado</t>
  </si>
  <si>
    <t xml:space="preserve">Resultados del Ejercicio (Ahorro / Desahorro)  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</si>
  <si>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</si>
  <si>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</si>
  <si>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</si>
  <si>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</si>
  <si>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</si>
  <si>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</si>
  <si>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</si>
  <si>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 xml:space="preserve">Total Hacienda Pública/ Patrimonio  </t>
  </si>
  <si>
    <t>Total del Pasivo y Hacienda Pública / Patrimonio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</si>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</sst>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Monserat medium"/>
    </font>
    <font>
      <b/>
      <sz val="10"/>
      <color theme="1"/>
      <name val="Monserat medium"/>
    </font>
    <font>
      <b/>
      <sz val="10"/>
      <color rgb="FF000000"/>
      <name val="Monserat medium"/>
    </font>
    <font>
      <sz val="10"/>
      <color rgb="FF000000"/>
      <name val="Monserat medium"/>
    </font>
    <font>
      <b/>
      <sz val="9.5"/>
      <color rgb="FF000000"/>
      <name val="Monserat medium"/>
    </font>
    <font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left" vertical="center"/>
    </xf>
    <xf numFmtId="3" fontId="2" fillId="0" borderId="0" xfId="0" applyNumberFormat="1" applyFont="1"/>
    <xf numFmtId="0" fontId="2" fillId="0" borderId="0" xfId="0" applyFont="1"/>
    <xf numFmtId="164" fontId="2" fillId="0" borderId="0" xfId="1" applyNumberFormat="1" applyFont="1"/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3" fillId="0" borderId="0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3" fontId="4" fillId="0" borderId="7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3" fontId="4" fillId="0" borderId="7" xfId="0" applyNumberFormat="1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3" fontId="4" fillId="0" borderId="9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indent="2"/>
    </xf>
    <xf numFmtId="3" fontId="5" fillId="0" borderId="7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indent="2"/>
    </xf>
    <xf numFmtId="3" fontId="5" fillId="0" borderId="9" xfId="0" applyNumberFormat="1" applyFont="1" applyBorder="1" applyAlignment="1">
      <alignment horizontal="right" vertical="center" shrinkToFit="1"/>
    </xf>
    <xf numFmtId="3" fontId="0" fillId="0" borderId="7" xfId="1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indent="1"/>
    </xf>
    <xf numFmtId="3" fontId="5" fillId="0" borderId="7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 shrinkToFit="1"/>
    </xf>
    <xf numFmtId="3" fontId="2" fillId="0" borderId="7" xfId="0" applyNumberFormat="1" applyFont="1" applyBorder="1"/>
    <xf numFmtId="3" fontId="4" fillId="0" borderId="9" xfId="0" applyNumberFormat="1" applyFont="1" applyBorder="1" applyAlignment="1">
      <alignment horizontal="right" vertical="center"/>
    </xf>
    <xf numFmtId="3" fontId="4" fillId="0" borderId="7" xfId="1" applyNumberFormat="1" applyFont="1" applyBorder="1" applyAlignment="1">
      <alignment horizontal="right" vertical="center"/>
    </xf>
    <xf numFmtId="3" fontId="6" fillId="0" borderId="6" xfId="2" applyNumberFormat="1" applyFont="1" applyBorder="1" applyAlignment="1">
      <alignment horizontal="right" vertical="center" shrinkToFit="1"/>
    </xf>
    <xf numFmtId="0" fontId="4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 indent="1"/>
    </xf>
    <xf numFmtId="3" fontId="5" fillId="0" borderId="7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indent="2"/>
    </xf>
    <xf numFmtId="3" fontId="5" fillId="0" borderId="7" xfId="0" applyNumberFormat="1" applyFont="1" applyBorder="1" applyAlignment="1">
      <alignment horizontal="right" shrinkToFit="1"/>
    </xf>
    <xf numFmtId="3" fontId="5" fillId="0" borderId="9" xfId="0" applyNumberFormat="1" applyFont="1" applyBorder="1" applyAlignment="1">
      <alignment horizontal="right" shrinkToFit="1"/>
    </xf>
    <xf numFmtId="0" fontId="2" fillId="0" borderId="0" xfId="0" applyFont="1" applyBorder="1" applyAlignment="1">
      <alignment horizontal="left" wrapText="1" indent="2"/>
    </xf>
    <xf numFmtId="0" fontId="4" fillId="0" borderId="0" xfId="0" applyFont="1" applyBorder="1" applyAlignment="1">
      <alignment horizontal="left"/>
    </xf>
    <xf numFmtId="3" fontId="4" fillId="0" borderId="7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left" vertical="center"/>
    </xf>
    <xf numFmtId="3" fontId="5" fillId="0" borderId="11" xfId="0" applyNumberFormat="1" applyFont="1" applyBorder="1" applyAlignment="1">
      <alignment horizontal="right"/>
    </xf>
    <xf numFmtId="0" fontId="3" fillId="0" borderId="12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64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top"/>
    </xf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2132136</xdr:colOff>
      <xdr:row>1</xdr:row>
      <xdr:rowOff>146538</xdr:rowOff>
    </xdr:from>
    <xdr:ext cx="2515581" cy="666751"/>
    <xdr:pic>
      <xdr:nvPicPr>
        <xdr:cNvPr id="2" name="Imagen 1">
          <a:extLst>
            <a:ext uri="{FF2B5EF4-FFF2-40B4-BE49-F238E27FC236}">
              <a16:creationId xmlns="" xmlns:a16="http://schemas.microsoft.com/office/drawing/2014/main" id="{83E44F01-1105-4E1F-BE00-80FD245EC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9011" y="432288"/>
          <a:ext cx="2515581" cy="666751"/>
        </a:xfrm>
        <a:prstGeom prst="rect">
          <a:avLst/>
        </a:prstGeom>
      </xdr:spPr>
    </xdr:pic>
    <xdr:clientData/>
  </xdr:oneCellAnchor>
  <xdr:twoCellAnchor editAs="oneCell">
    <xdr:from>
      <xdr:col>2</xdr:col>
      <xdr:colOff>627530</xdr:colOff>
      <xdr:row>1</xdr:row>
      <xdr:rowOff>0</xdr:rowOff>
    </xdr:from>
    <xdr:to>
      <xdr:col>2</xdr:col>
      <xdr:colOff>1580029</xdr:colOff>
      <xdr:row>5</xdr:row>
      <xdr:rowOff>134025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26975C1-ACF4-4C52-ABA8-013916AA3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80" y="285750"/>
          <a:ext cx="952499" cy="896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C1:I994"/>
  <sheetViews>
    <sheetView showGridLines="0" tabSelected="1" zoomScale="80" zoomScaleNormal="80" zoomScaleSheetLayoutView="130" zoomScalePageLayoutView="110" workbookViewId="0">
      <selection activeCell="F94" sqref="F94"/>
    </sheetView>
  </sheetViews>
  <sheetFormatPr baseColWidth="10" defaultColWidth="14.28515625" defaultRowHeight="15" customHeight="1"/>
  <cols>
    <col min="1" max="1" width="2.42578125" style="3" customWidth="1"/>
    <col min="2" max="2" width="1.85546875" style="3" customWidth="1"/>
    <col min="3" max="3" width="43.28515625" style="1" customWidth="1"/>
    <col min="4" max="5" width="17.28515625" style="2" customWidth="1"/>
    <col min="6" max="6" width="43" style="3" customWidth="1"/>
    <col min="7" max="8" width="17.28515625" style="2" customWidth="1"/>
    <col min="9" max="9" width="3.7109375" style="4" customWidth="1"/>
    <col min="10" max="16384" width="14.28515625" style="3"/>
  </cols>
  <sheetData>
    <row r="1" spans="3:9" ht="22.5" customHeight="1"/>
    <row r="2" spans="3:9" s="6" customFormat="1" ht="15" customHeight="1">
      <c r="C2" s="57" t="s">
        <v>0</v>
      </c>
      <c r="D2" s="57"/>
      <c r="E2" s="57"/>
      <c r="F2" s="57"/>
      <c r="G2" s="57"/>
      <c r="H2" s="57"/>
      <c r="I2" s="5"/>
    </row>
    <row r="3" spans="3:9" s="6" customFormat="1" ht="15" customHeight="1">
      <c r="C3" s="57" t="s">
        <v>1</v>
      </c>
      <c r="D3" s="57"/>
      <c r="E3" s="57"/>
      <c r="F3" s="57"/>
      <c r="G3" s="57"/>
      <c r="H3" s="57"/>
      <c r="I3" s="5"/>
    </row>
    <row r="4" spans="3:9" s="6" customFormat="1" ht="15" customHeight="1">
      <c r="C4" s="57" t="s">
        <v>2</v>
      </c>
      <c r="D4" s="57"/>
      <c r="E4" s="57"/>
      <c r="F4" s="57"/>
      <c r="G4" s="57"/>
      <c r="H4" s="57"/>
      <c r="I4" s="5"/>
    </row>
    <row r="5" spans="3:9" s="6" customFormat="1" ht="15" customHeight="1">
      <c r="C5" s="57" t="s">
        <v>3</v>
      </c>
      <c r="D5" s="57"/>
      <c r="E5" s="57"/>
      <c r="F5" s="57"/>
      <c r="G5" s="57"/>
      <c r="H5" s="57"/>
      <c r="I5" s="5"/>
    </row>
    <row r="6" spans="3:9" s="6" customFormat="1" ht="15" customHeight="1">
      <c r="C6" s="58" t="s">
        <v>4</v>
      </c>
      <c r="D6" s="58"/>
      <c r="E6" s="58"/>
      <c r="F6" s="58"/>
      <c r="G6" s="58"/>
      <c r="H6" s="58"/>
      <c r="I6" s="5"/>
    </row>
    <row r="7" spans="3:9" s="6" customFormat="1" ht="15" customHeight="1">
      <c r="C7" s="7"/>
      <c r="D7" s="7"/>
      <c r="E7" s="7"/>
      <c r="F7" s="7"/>
      <c r="G7" s="7"/>
      <c r="H7" s="7"/>
      <c r="I7" s="5"/>
    </row>
    <row r="8" spans="3:9" ht="19.5" customHeight="1">
      <c r="C8" s="8" t="s">
        <v>5</v>
      </c>
      <c r="D8" s="9" t="s">
        <v>6</v>
      </c>
      <c r="E8" s="9" t="s">
        <v>7</v>
      </c>
      <c r="F8" s="10" t="s">
        <v>5</v>
      </c>
      <c r="G8" s="11" t="str">
        <f t="shared" ref="G8:H8" si="0">D8</f>
        <v>Marzo 2025</v>
      </c>
      <c r="H8" s="12" t="str">
        <f t="shared" si="0"/>
        <v>Diciembre 2024</v>
      </c>
    </row>
    <row r="9" spans="3:9" ht="24" customHeight="1">
      <c r="C9" s="13" t="s">
        <v>8</v>
      </c>
      <c r="D9" s="14"/>
      <c r="E9" s="14"/>
      <c r="F9" s="15" t="s">
        <v>9</v>
      </c>
      <c r="G9" s="16"/>
      <c r="H9" s="17"/>
    </row>
    <row r="10" spans="3:9" ht="24" customHeight="1">
      <c r="C10" s="18" t="s">
        <v>10</v>
      </c>
      <c r="D10" s="14"/>
      <c r="E10" s="14"/>
      <c r="F10" s="19" t="s">
        <v>11</v>
      </c>
      <c r="G10" s="16"/>
      <c r="H10" s="20"/>
    </row>
    <row r="11" spans="3:9" ht="24" customHeight="1">
      <c r="C11" s="21" t="s">
        <v>12</v>
      </c>
      <c r="D11" s="22">
        <v>11995574072</v>
      </c>
      <c r="E11" s="22">
        <v>7711225100</v>
      </c>
      <c r="F11" s="23" t="s">
        <v>13</v>
      </c>
      <c r="G11" s="22">
        <v>5071957491.829999</v>
      </c>
      <c r="H11" s="24">
        <v>4490089947.0500002</v>
      </c>
    </row>
    <row r="12" spans="3:9" ht="24" customHeight="1">
      <c r="C12" s="21" t="s">
        <v>14</v>
      </c>
      <c r="D12" s="25">
        <v>7804577865.79</v>
      </c>
      <c r="E12" s="22">
        <v>6496643833.0500002</v>
      </c>
      <c r="F12" s="23" t="s">
        <v>15</v>
      </c>
      <c r="G12" s="22">
        <v>0</v>
      </c>
      <c r="H12" s="24">
        <v>0</v>
      </c>
    </row>
    <row r="13" spans="3:9" ht="24.75" customHeight="1">
      <c r="C13" s="21" t="s">
        <v>16</v>
      </c>
      <c r="D13" s="22">
        <v>93657574</v>
      </c>
      <c r="E13" s="22">
        <v>163369406</v>
      </c>
      <c r="F13" s="26" t="s">
        <v>17</v>
      </c>
      <c r="G13" s="22">
        <v>185013532.50999999</v>
      </c>
      <c r="H13" s="24">
        <v>14467787</v>
      </c>
    </row>
    <row r="14" spans="3:9" ht="24" customHeight="1">
      <c r="C14" s="21" t="s">
        <v>18</v>
      </c>
      <c r="D14" s="22">
        <v>0</v>
      </c>
      <c r="E14" s="22">
        <v>0</v>
      </c>
      <c r="F14" s="23" t="s">
        <v>19</v>
      </c>
      <c r="G14" s="22">
        <v>0</v>
      </c>
      <c r="H14" s="24">
        <v>0</v>
      </c>
    </row>
    <row r="15" spans="3:9" ht="24" customHeight="1">
      <c r="C15" s="21" t="s">
        <v>20</v>
      </c>
      <c r="D15" s="22">
        <v>0</v>
      </c>
      <c r="E15" s="22">
        <v>0</v>
      </c>
      <c r="F15" s="23" t="s">
        <v>21</v>
      </c>
      <c r="G15" s="22">
        <v>0</v>
      </c>
      <c r="H15" s="24">
        <v>0</v>
      </c>
    </row>
    <row r="16" spans="3:9" ht="24" customHeight="1">
      <c r="C16" s="27" t="s">
        <v>22</v>
      </c>
      <c r="D16" s="22">
        <v>0</v>
      </c>
      <c r="E16" s="22">
        <v>0</v>
      </c>
      <c r="F16" s="26" t="s">
        <v>23</v>
      </c>
      <c r="G16" s="22">
        <v>0</v>
      </c>
      <c r="H16" s="24">
        <v>0</v>
      </c>
    </row>
    <row r="17" spans="3:8" ht="24" customHeight="1">
      <c r="C17" s="21" t="s">
        <v>24</v>
      </c>
      <c r="D17" s="22">
        <v>0</v>
      </c>
      <c r="E17" s="22">
        <v>0</v>
      </c>
      <c r="F17" s="23" t="s">
        <v>25</v>
      </c>
      <c r="G17" s="22">
        <v>0</v>
      </c>
      <c r="H17" s="24">
        <v>0</v>
      </c>
    </row>
    <row r="18" spans="3:8" ht="24" customHeight="1">
      <c r="C18" s="28"/>
      <c r="D18" s="29"/>
      <c r="E18" s="29"/>
      <c r="F18" s="23" t="s">
        <v>26</v>
      </c>
      <c r="G18" s="22">
        <v>58742337.969999999</v>
      </c>
      <c r="H18" s="24">
        <v>59043062</v>
      </c>
    </row>
    <row r="19" spans="3:8" ht="24" customHeight="1">
      <c r="C19" s="18" t="s">
        <v>27</v>
      </c>
      <c r="D19" s="30">
        <f>SUM(D11:D17)</f>
        <v>19893809511.790001</v>
      </c>
      <c r="E19" s="30">
        <v>14371238339.049999</v>
      </c>
      <c r="F19" s="19" t="s">
        <v>28</v>
      </c>
      <c r="G19" s="14">
        <f>SUM(G11:G18)</f>
        <v>5315713362.3099995</v>
      </c>
      <c r="H19" s="14">
        <v>4563600796.0500002</v>
      </c>
    </row>
    <row r="20" spans="3:8" ht="35.25" customHeight="1">
      <c r="C20" s="18" t="s">
        <v>29</v>
      </c>
      <c r="D20" s="14"/>
      <c r="E20" s="14"/>
      <c r="F20" s="19" t="s">
        <v>30</v>
      </c>
      <c r="G20" s="31"/>
      <c r="H20" s="32"/>
    </row>
    <row r="21" spans="3:8" ht="24" customHeight="1">
      <c r="C21" s="21" t="s">
        <v>31</v>
      </c>
      <c r="D21" s="22">
        <v>2134942350</v>
      </c>
      <c r="E21" s="22">
        <v>1956043021</v>
      </c>
      <c r="F21" s="23" t="s">
        <v>32</v>
      </c>
      <c r="G21" s="22">
        <v>0</v>
      </c>
      <c r="H21" s="24">
        <v>0</v>
      </c>
    </row>
    <row r="22" spans="3:8" ht="29.25" customHeight="1">
      <c r="C22" s="27" t="s">
        <v>33</v>
      </c>
      <c r="D22" s="22">
        <v>24169</v>
      </c>
      <c r="E22" s="22">
        <v>24169</v>
      </c>
      <c r="F22" s="23" t="s">
        <v>34</v>
      </c>
      <c r="G22" s="22">
        <v>0</v>
      </c>
      <c r="H22" s="24">
        <v>0</v>
      </c>
    </row>
    <row r="23" spans="3:8" ht="28.5" customHeight="1">
      <c r="C23" s="27" t="s">
        <v>35</v>
      </c>
      <c r="D23" s="22">
        <v>19395734742</v>
      </c>
      <c r="E23" s="22">
        <v>19401974248</v>
      </c>
      <c r="F23" s="23" t="s">
        <v>36</v>
      </c>
      <c r="G23" s="22">
        <v>14675139868.389999</v>
      </c>
      <c r="H23" s="24">
        <v>14901301225</v>
      </c>
    </row>
    <row r="24" spans="3:8" ht="24" customHeight="1">
      <c r="C24" s="21" t="s">
        <v>37</v>
      </c>
      <c r="D24" s="22">
        <v>3458903017</v>
      </c>
      <c r="E24" s="22">
        <v>3470396464</v>
      </c>
      <c r="F24" s="23" t="s">
        <v>38</v>
      </c>
      <c r="G24" s="22">
        <v>0</v>
      </c>
      <c r="H24" s="24">
        <v>0</v>
      </c>
    </row>
    <row r="25" spans="3:8" ht="33.75" customHeight="1">
      <c r="C25" s="21" t="s">
        <v>39</v>
      </c>
      <c r="D25" s="22">
        <v>364374710</v>
      </c>
      <c r="E25" s="22">
        <v>361832614</v>
      </c>
      <c r="F25" s="26" t="s">
        <v>40</v>
      </c>
      <c r="G25" s="22">
        <v>25152545.41</v>
      </c>
      <c r="H25" s="24">
        <v>24544283</v>
      </c>
    </row>
    <row r="26" spans="3:8" ht="24" customHeight="1">
      <c r="C26" s="27" t="s">
        <v>41</v>
      </c>
      <c r="D26" s="22">
        <v>-2017998543</v>
      </c>
      <c r="E26" s="22">
        <v>-2022676813</v>
      </c>
      <c r="F26" s="23" t="s">
        <v>42</v>
      </c>
      <c r="G26" s="22">
        <v>0</v>
      </c>
      <c r="H26" s="24">
        <v>0</v>
      </c>
    </row>
    <row r="27" spans="3:8" ht="24" customHeight="1">
      <c r="C27" s="21" t="s">
        <v>43</v>
      </c>
      <c r="D27" s="22">
        <v>0</v>
      </c>
      <c r="E27" s="22">
        <v>0</v>
      </c>
      <c r="F27" s="19" t="s">
        <v>44</v>
      </c>
      <c r="G27" s="30">
        <f>SUM(G21:G26)</f>
        <v>14700292413.799999</v>
      </c>
      <c r="H27" s="30">
        <v>14925845508</v>
      </c>
    </row>
    <row r="28" spans="3:8" ht="24" customHeight="1">
      <c r="C28" s="27" t="s">
        <v>45</v>
      </c>
      <c r="D28" s="22">
        <v>0</v>
      </c>
      <c r="E28" s="22">
        <v>0</v>
      </c>
      <c r="F28" s="15" t="s">
        <v>46</v>
      </c>
      <c r="G28" s="33">
        <f>G19+G27</f>
        <v>20016005776.110001</v>
      </c>
      <c r="H28" s="33">
        <v>19489446304.049999</v>
      </c>
    </row>
    <row r="29" spans="3:8" ht="24" customHeight="1">
      <c r="C29" s="21" t="s">
        <v>47</v>
      </c>
      <c r="D29" s="22">
        <v>0</v>
      </c>
      <c r="E29" s="22">
        <v>0</v>
      </c>
      <c r="F29" s="15" t="s">
        <v>48</v>
      </c>
      <c r="G29" s="31"/>
      <c r="H29" s="32"/>
    </row>
    <row r="30" spans="3:8" ht="24" customHeight="1">
      <c r="C30" s="28"/>
      <c r="D30" s="29"/>
      <c r="E30" s="29"/>
      <c r="F30" s="19" t="s">
        <v>49</v>
      </c>
      <c r="G30" s="34">
        <f>G31+G32+G33</f>
        <v>6146129684.5100002</v>
      </c>
      <c r="H30" s="30">
        <v>6137711821</v>
      </c>
    </row>
    <row r="31" spans="3:8" ht="24" customHeight="1">
      <c r="C31" s="18" t="s">
        <v>50</v>
      </c>
      <c r="D31" s="30">
        <f>SUM(D21:D29)</f>
        <v>23335980445</v>
      </c>
      <c r="E31" s="30">
        <v>23167593702</v>
      </c>
      <c r="F31" s="23" t="s">
        <v>51</v>
      </c>
      <c r="G31" s="22">
        <v>0</v>
      </c>
      <c r="H31" s="24">
        <v>0</v>
      </c>
    </row>
    <row r="32" spans="3:8" ht="24" customHeight="1">
      <c r="C32" s="13" t="s">
        <v>52</v>
      </c>
      <c r="D32" s="30">
        <f>D19+D31</f>
        <v>43229789956.790001</v>
      </c>
      <c r="E32" s="30">
        <v>37538832041.050003</v>
      </c>
      <c r="F32" s="23" t="s">
        <v>53</v>
      </c>
      <c r="G32" s="22">
        <v>1452121</v>
      </c>
      <c r="H32" s="24">
        <v>1452121</v>
      </c>
    </row>
    <row r="33" spans="3:9" ht="24" customHeight="1">
      <c r="C33" s="13"/>
      <c r="D33" s="30"/>
      <c r="E33" s="30"/>
      <c r="F33" s="26" t="s">
        <v>54</v>
      </c>
      <c r="G33" s="22">
        <v>6144677563.5100002</v>
      </c>
      <c r="H33" s="24">
        <v>6136259700</v>
      </c>
    </row>
    <row r="34" spans="3:9" ht="24" customHeight="1">
      <c r="C34" s="35"/>
      <c r="D34" s="14"/>
      <c r="E34" s="14"/>
      <c r="F34" s="19" t="s">
        <v>55</v>
      </c>
      <c r="G34" s="30">
        <f>SUM(G35:G39)</f>
        <v>17067654496.059999</v>
      </c>
      <c r="H34" s="30">
        <v>11911673916</v>
      </c>
    </row>
    <row r="35" spans="3:9" ht="24" customHeight="1">
      <c r="C35" s="36"/>
      <c r="D35" s="29"/>
      <c r="E35" s="29"/>
      <c r="F35" s="23" t="s">
        <v>56</v>
      </c>
      <c r="G35" s="22">
        <v>6478445431.4899998</v>
      </c>
      <c r="H35" s="24">
        <v>6207774881</v>
      </c>
    </row>
    <row r="36" spans="3:9" ht="24" customHeight="1">
      <c r="C36" s="36"/>
      <c r="D36" s="29"/>
      <c r="E36" s="29"/>
      <c r="F36" s="23" t="s">
        <v>57</v>
      </c>
      <c r="G36" s="22">
        <v>10586127658.49</v>
      </c>
      <c r="H36" s="24">
        <v>5700939629</v>
      </c>
    </row>
    <row r="37" spans="3:9" ht="24" customHeight="1">
      <c r="C37" s="36"/>
      <c r="D37" s="29"/>
      <c r="E37" s="29"/>
      <c r="F37" s="23" t="s">
        <v>58</v>
      </c>
      <c r="G37" s="22">
        <v>3082364.38</v>
      </c>
      <c r="H37" s="24">
        <v>2960364</v>
      </c>
    </row>
    <row r="38" spans="3:9" ht="24" customHeight="1">
      <c r="C38" s="35"/>
      <c r="D38" s="14"/>
      <c r="E38" s="14"/>
      <c r="F38" s="23" t="s">
        <v>59</v>
      </c>
      <c r="G38" s="22">
        <v>0</v>
      </c>
      <c r="H38" s="24">
        <v>0</v>
      </c>
    </row>
    <row r="39" spans="3:9" ht="27.75" customHeight="1">
      <c r="C39" s="36"/>
      <c r="D39" s="29"/>
      <c r="E39" s="29"/>
      <c r="F39" s="26" t="s">
        <v>60</v>
      </c>
      <c r="G39" s="22">
        <v>-958.3</v>
      </c>
      <c r="H39" s="24">
        <v>-958</v>
      </c>
    </row>
    <row r="40" spans="3:9" ht="24" customHeight="1">
      <c r="C40" s="36"/>
      <c r="D40" s="29"/>
      <c r="E40" s="29"/>
      <c r="F40" s="37" t="s">
        <v>61</v>
      </c>
      <c r="G40" s="30">
        <f>G41+G42</f>
        <v>0</v>
      </c>
      <c r="H40" s="30">
        <v>0</v>
      </c>
    </row>
    <row r="41" spans="3:9" ht="24" customHeight="1">
      <c r="C41" s="36"/>
      <c r="D41" s="38"/>
      <c r="E41" s="38"/>
      <c r="F41" s="39" t="s">
        <v>62</v>
      </c>
      <c r="G41" s="40">
        <v>0</v>
      </c>
      <c r="H41" s="41">
        <v>0</v>
      </c>
    </row>
    <row r="42" spans="3:9" ht="24" customHeight="1">
      <c r="C42" s="36"/>
      <c r="D42" s="38"/>
      <c r="E42" s="38"/>
      <c r="F42" s="42" t="s">
        <v>63</v>
      </c>
      <c r="G42" s="40">
        <v>0</v>
      </c>
      <c r="H42" s="41">
        <v>0</v>
      </c>
    </row>
    <row r="43" spans="3:9" ht="24" customHeight="1">
      <c r="C43" s="35"/>
      <c r="D43" s="14"/>
      <c r="E43" s="14"/>
      <c r="F43" s="43" t="s">
        <v>64</v>
      </c>
      <c r="G43" s="44">
        <f>G30+G34</f>
        <v>23213784180.57</v>
      </c>
      <c r="H43" s="44">
        <v>18049385737</v>
      </c>
    </row>
    <row r="44" spans="3:9" ht="36" customHeight="1">
      <c r="C44" s="45"/>
      <c r="D44" s="46"/>
      <c r="E44" s="46"/>
      <c r="F44" s="47" t="s">
        <v>65</v>
      </c>
      <c r="G44" s="48">
        <f>G28+G43</f>
        <v>43229789956.68</v>
      </c>
      <c r="H44" s="48">
        <v>37538832041.050003</v>
      </c>
    </row>
    <row r="45" spans="3:9" ht="24" customHeight="1">
      <c r="C45" s="49" t="s">
        <v>66</v>
      </c>
      <c r="D45" s="50"/>
      <c r="E45" s="50"/>
      <c r="F45" s="51"/>
      <c r="G45" s="52"/>
      <c r="H45" s="52"/>
    </row>
    <row r="46" spans="3:9" ht="24" customHeight="1">
      <c r="D46" s="53"/>
      <c r="E46" s="53"/>
      <c r="F46" s="54"/>
      <c r="G46" s="53"/>
      <c r="H46" s="53"/>
      <c r="I46" s="55"/>
    </row>
    <row r="47" spans="3:9" s="51" customFormat="1" ht="14.25" customHeight="1">
      <c r="C47" s="1"/>
      <c r="D47" s="2"/>
      <c r="E47" s="2"/>
      <c r="F47" s="3"/>
      <c r="G47" s="2"/>
      <c r="H47" s="2"/>
      <c r="I47" s="55"/>
    </row>
    <row r="48" spans="3:9" ht="6" customHeight="1">
      <c r="I48" s="56"/>
    </row>
    <row r="49" ht="6.75" customHeight="1"/>
    <row r="50" ht="6.75" customHeight="1"/>
    <row r="51" ht="6.75" customHeight="1"/>
    <row r="52" ht="6.75" customHeight="1"/>
    <row r="53" ht="6.75" customHeight="1"/>
    <row r="54" ht="6.75" customHeight="1"/>
    <row r="55" ht="6.75" customHeight="1"/>
    <row r="56" ht="6.75" customHeight="1"/>
    <row r="57" ht="6.75" customHeight="1"/>
    <row r="58" ht="6.75" customHeight="1"/>
    <row r="59" ht="6.75" customHeight="1"/>
    <row r="60" ht="6.75" customHeight="1"/>
    <row r="61" ht="6.75" customHeight="1"/>
    <row r="62" ht="6.75" customHeight="1"/>
    <row r="63" ht="6.75" customHeight="1"/>
    <row r="64" ht="6.75" customHeight="1"/>
    <row r="65" ht="6.75" customHeight="1"/>
    <row r="66" ht="6.75" customHeight="1"/>
    <row r="67" ht="6.75" customHeight="1"/>
    <row r="68" ht="6.75" customHeight="1"/>
    <row r="69" ht="6.75" customHeight="1"/>
    <row r="70" ht="6.75" customHeight="1"/>
    <row r="71" ht="6.75" customHeight="1"/>
    <row r="72" ht="6.75" customHeight="1"/>
    <row r="73" ht="6.75" customHeight="1"/>
    <row r="74" ht="6.75" customHeight="1"/>
    <row r="75" ht="6.75" customHeight="1"/>
    <row r="76" ht="6.75" customHeight="1"/>
    <row r="77" ht="6.75" customHeight="1"/>
    <row r="78" ht="6.75" customHeight="1"/>
    <row r="79" ht="6.75" customHeight="1"/>
    <row r="80" ht="6.75" customHeight="1"/>
    <row r="81" spans="3:9" ht="6.75" customHeight="1"/>
    <row r="82" spans="3:9" ht="6.75" customHeight="1"/>
    <row r="83" spans="3:9" ht="6.75" customHeight="1"/>
    <row r="84" spans="3:9" ht="6.75" customHeight="1"/>
    <row r="85" spans="3:9" ht="6.75" customHeight="1"/>
    <row r="86" spans="3:9" ht="6.75" customHeight="1"/>
    <row r="87" spans="3:9" ht="6.75" customHeight="1"/>
    <row r="88" spans="3:9" ht="6.75" customHeight="1"/>
    <row r="89" spans="3:9" ht="6.75" customHeight="1"/>
    <row r="90" spans="3:9" ht="6.75" customHeight="1"/>
    <row r="91" spans="3:9" ht="6.75" customHeight="1"/>
    <row r="92" spans="3:9" ht="6.75" customHeight="1">
      <c r="C92" s="3"/>
      <c r="F92" s="4"/>
      <c r="G92" s="3"/>
      <c r="H92" s="3"/>
      <c r="I92" s="3"/>
    </row>
    <row r="93" spans="3:9" ht="12.75">
      <c r="C93" s="3"/>
      <c r="F93" s="4"/>
      <c r="G93" s="3"/>
      <c r="H93" s="3"/>
      <c r="I93" s="3"/>
    </row>
    <row r="94" spans="3:9" ht="12.75">
      <c r="C94" s="3"/>
      <c r="F94" s="4"/>
      <c r="G94" s="3"/>
      <c r="H94" s="3"/>
      <c r="I94" s="3"/>
    </row>
    <row r="95" spans="3:9" ht="12.75">
      <c r="C95" s="3"/>
      <c r="F95" s="4"/>
      <c r="G95" s="3"/>
      <c r="H95" s="3"/>
      <c r="I95" s="3"/>
    </row>
    <row r="96" spans="3:9" ht="12.75">
      <c r="C96" s="3"/>
      <c r="F96" s="4"/>
      <c r="G96" s="3"/>
      <c r="H96" s="3"/>
      <c r="I96" s="3"/>
    </row>
    <row r="97" spans="3:9" ht="12.75">
      <c r="C97" s="3"/>
      <c r="F97" s="4"/>
      <c r="G97" s="3"/>
      <c r="H97" s="3"/>
      <c r="I97" s="3"/>
    </row>
    <row r="98" spans="3:9" ht="12.75"/>
    <row r="99" spans="3:9" ht="12.75"/>
    <row r="100" spans="3:9" ht="6.75" customHeight="1"/>
    <row r="101" spans="3:9" ht="6.75" customHeight="1"/>
    <row r="102" spans="3:9" ht="6.75" customHeight="1"/>
    <row r="103" spans="3:9" ht="6.75" customHeight="1"/>
    <row r="104" spans="3:9" ht="6.75" customHeight="1"/>
    <row r="105" spans="3:9" ht="6.75" customHeight="1"/>
    <row r="106" spans="3:9" ht="6.75" customHeight="1"/>
    <row r="107" spans="3:9" ht="6.75" customHeight="1"/>
    <row r="108" spans="3:9" ht="6.75" customHeight="1"/>
    <row r="109" spans="3:9" ht="6.75" customHeight="1"/>
    <row r="110" spans="3:9" ht="6.75" customHeight="1"/>
    <row r="111" spans="3:9" ht="6.75" customHeight="1"/>
    <row r="112" spans="3:9" ht="6.75" customHeight="1"/>
    <row r="113" ht="6.75" customHeight="1"/>
    <row r="114" ht="6.75" customHeight="1"/>
    <row r="115" ht="6.75" customHeight="1"/>
    <row r="116" ht="6.75" customHeight="1"/>
    <row r="117" ht="6.75" customHeight="1"/>
    <row r="118" ht="6.75" customHeight="1"/>
    <row r="119" ht="6.75" customHeight="1"/>
    <row r="120" ht="6.75" customHeight="1"/>
    <row r="121" ht="6.75" customHeight="1"/>
    <row r="122" ht="6.75" customHeight="1"/>
    <row r="123" ht="6.75" customHeight="1"/>
    <row r="124" ht="6.75" customHeight="1"/>
    <row r="125" ht="6.75" customHeight="1"/>
    <row r="126" ht="6.75" customHeight="1"/>
    <row r="127" ht="6.75" customHeight="1"/>
    <row r="128" ht="6.75" customHeight="1"/>
    <row r="129" ht="6.75" customHeight="1"/>
    <row r="130" ht="6.75" customHeight="1"/>
    <row r="131" ht="6.75" customHeight="1"/>
    <row r="132" ht="6.75" customHeight="1"/>
    <row r="133" ht="6.75" customHeight="1"/>
    <row r="134" ht="6.75" customHeight="1"/>
    <row r="135" ht="6.75" customHeight="1"/>
    <row r="136" ht="6.75" customHeight="1"/>
    <row r="137" ht="6.75" customHeight="1"/>
    <row r="138" ht="6.75" customHeight="1"/>
    <row r="139" ht="6.75" customHeight="1"/>
    <row r="140" ht="6.75" customHeight="1"/>
    <row r="141" ht="6.75" customHeight="1"/>
    <row r="142" ht="6.75" customHeight="1"/>
    <row r="143" ht="6.75" customHeight="1"/>
    <row r="144" ht="6.75" customHeight="1"/>
    <row r="145" ht="6.75" customHeight="1"/>
    <row r="146" ht="6.75" customHeight="1"/>
    <row r="147" ht="6.75" customHeight="1"/>
    <row r="148" ht="6.75" customHeight="1"/>
    <row r="149" ht="6.75" customHeight="1"/>
    <row r="150" ht="6.75" customHeight="1"/>
    <row r="151" ht="6.75" customHeight="1"/>
    <row r="152" ht="6.75" customHeight="1"/>
    <row r="153" ht="6.75" customHeight="1"/>
    <row r="154" ht="6.75" customHeight="1"/>
    <row r="155" ht="6.75" customHeight="1"/>
    <row r="156" ht="6.75" customHeight="1"/>
    <row r="157" ht="6.75" customHeight="1"/>
    <row r="158" ht="6.75" customHeight="1"/>
    <row r="159" ht="6.75" customHeight="1"/>
    <row r="160" ht="6.75" customHeight="1"/>
    <row r="161" ht="6.75" customHeight="1"/>
    <row r="162" ht="6.75" customHeight="1"/>
    <row r="163" ht="6.75" customHeight="1"/>
    <row r="164" ht="6.75" customHeight="1"/>
    <row r="165" ht="6.75" customHeight="1"/>
    <row r="166" ht="6.75" customHeight="1"/>
    <row r="167" ht="6.75" customHeight="1"/>
    <row r="168" ht="6.75" customHeight="1"/>
    <row r="169" ht="6.75" customHeight="1"/>
    <row r="170" ht="6.75" customHeight="1"/>
    <row r="171" ht="6.75" customHeight="1"/>
    <row r="172" ht="6.75" customHeight="1"/>
    <row r="173" ht="6.75" customHeight="1"/>
    <row r="174" ht="6.75" customHeight="1"/>
    <row r="175" ht="6.75" customHeight="1"/>
    <row r="176" ht="6.75" customHeight="1"/>
    <row r="177" ht="6.75" customHeight="1"/>
    <row r="178" ht="6.75" customHeight="1"/>
    <row r="179" ht="6.75" customHeight="1"/>
    <row r="180" ht="6.75" customHeight="1"/>
    <row r="181" ht="6.75" customHeight="1"/>
    <row r="182" ht="6.75" customHeight="1"/>
    <row r="183" ht="6.75" customHeight="1"/>
    <row r="184" ht="6.75" customHeight="1"/>
    <row r="185" ht="6.75" customHeight="1"/>
    <row r="186" ht="6.75" customHeight="1"/>
    <row r="187" ht="6.75" customHeight="1"/>
    <row r="188" ht="6.75" customHeight="1"/>
    <row r="189" ht="6.75" customHeight="1"/>
    <row r="190" ht="6.75" customHeight="1"/>
    <row r="191" ht="6.75" customHeight="1"/>
    <row r="192" ht="6.75" customHeight="1"/>
    <row r="193" ht="6.75" customHeight="1"/>
    <row r="194" ht="6.75" customHeight="1"/>
    <row r="195" ht="6.75" customHeight="1"/>
    <row r="196" ht="6.75" customHeight="1"/>
    <row r="197" ht="6.75" customHeight="1"/>
    <row r="198" ht="6.75" customHeight="1"/>
    <row r="199" ht="6.75" customHeight="1"/>
    <row r="200" ht="6.75" customHeight="1"/>
    <row r="201" ht="6.75" customHeight="1"/>
    <row r="202" ht="6.75" customHeight="1"/>
    <row r="203" ht="6.75" customHeight="1"/>
    <row r="204" ht="6.75" customHeight="1"/>
    <row r="205" ht="6.75" customHeight="1"/>
    <row r="206" ht="6.75" customHeight="1"/>
    <row r="207" ht="6.75" customHeight="1"/>
    <row r="208" ht="6.75" customHeight="1"/>
    <row r="209" ht="6.75" customHeight="1"/>
    <row r="210" ht="6.75" customHeight="1"/>
    <row r="211" ht="6.75" customHeight="1"/>
    <row r="212" ht="6.75" customHeight="1"/>
    <row r="213" ht="6.75" customHeight="1"/>
    <row r="214" ht="6.75" customHeight="1"/>
    <row r="215" ht="6.75" customHeight="1"/>
    <row r="216" ht="6.75" customHeight="1"/>
    <row r="217" ht="6.75" customHeight="1"/>
    <row r="218" ht="6.75" customHeight="1"/>
    <row r="219" ht="6.75" customHeight="1"/>
    <row r="220" ht="6.75" customHeight="1"/>
    <row r="221" ht="6.75" customHeight="1"/>
    <row r="222" ht="6.75" customHeight="1"/>
    <row r="223" ht="6.75" customHeight="1"/>
    <row r="224" ht="6.75" customHeight="1"/>
    <row r="225" ht="6.75" customHeight="1"/>
    <row r="226" ht="6.75" customHeight="1"/>
    <row r="227" ht="6.75" customHeight="1"/>
    <row r="228" ht="6.75" customHeight="1"/>
    <row r="229" ht="6.75" customHeight="1"/>
    <row r="230" ht="6.75" customHeight="1"/>
    <row r="231" ht="6.75" customHeight="1"/>
    <row r="232" ht="6.75" customHeight="1"/>
    <row r="233" ht="6.75" customHeight="1"/>
    <row r="234" ht="6.75" customHeight="1"/>
    <row r="235" ht="6.75" customHeight="1"/>
    <row r="236" ht="6.75" customHeight="1"/>
    <row r="237" ht="6.75" customHeight="1"/>
    <row r="238" ht="6.75" customHeight="1"/>
    <row r="239" ht="6.75" customHeight="1"/>
    <row r="240" ht="6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">
    <mergeCell ref="C2:H2"/>
    <mergeCell ref="C3:H3"/>
    <mergeCell ref="C4:H4"/>
    <mergeCell ref="C5:H5"/>
    <mergeCell ref="C6:H6"/>
  </mergeCells>
  <printOptions horizontalCentered="1"/>
  <pageMargins left="0.31496062992125984" right="0.23622047244094491" top="0.43307086614173229" bottom="0.27559055118110237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 FINAN 2</vt:lpstr>
      <vt:lpstr>'ESTADO DE SITUACIÓN FINAN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2025-05-02T21:20:12Z</dcterms:created>
  <dcterms:modified xsi:type="dcterms:W3CDTF">2025-05-06T18:12:04Z</dcterms:modified>
</cp:coreProperties>
</file>