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F:\AÑO 2025\INFORMES 2025\4T 2025\4T IAG\"/>
    </mc:Choice>
  </mc:AlternateContent>
  <xr:revisionPtr revIDLastSave="0" documentId="13_ncr:1_{7AF8DEBB-54DB-4565-8FCC-DC32EAF14615}" xr6:coauthVersionLast="47" xr6:coauthVersionMax="47" xr10:uidLastSave="{00000000-0000-0000-0000-000000000000}"/>
  <bookViews>
    <workbookView xWindow="216" yWindow="228" windowWidth="11748" windowHeight="11988" xr2:uid="{00000000-000D-0000-FFFF-FFFF00000000}"/>
  </bookViews>
  <sheets>
    <sheet name="FORMATOS PPTARIO Endeudamiento"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ALI2" localSheetId="0">#REF!</definedName>
    <definedName name="___ALI2">#REF!</definedName>
    <definedName name="___ALI3" localSheetId="0">#REF!</definedName>
    <definedName name="___ALI3">#REF!</definedName>
    <definedName name="___ALI4" localSheetId="0">#REF!</definedName>
    <definedName name="___ALI4">#REF!</definedName>
    <definedName name="___ALI5" localSheetId="0">#REF!</definedName>
    <definedName name="___ALI5">#REF!</definedName>
    <definedName name="___ALI6" localSheetId="0">#REF!</definedName>
    <definedName name="___ALI6">#REF!</definedName>
    <definedName name="__ALI2" localSheetId="0">#REF!</definedName>
    <definedName name="__ALI2">#REF!</definedName>
    <definedName name="__ALI3" localSheetId="0">#REF!</definedName>
    <definedName name="__ALI3">#REF!</definedName>
    <definedName name="__ALI4" localSheetId="0">#REF!</definedName>
    <definedName name="__ALI4">#REF!</definedName>
    <definedName name="__ALI5" localSheetId="0">#REF!</definedName>
    <definedName name="__ALI5">#REF!</definedName>
    <definedName name="__ALI6" localSheetId="0">#REF!</definedName>
    <definedName name="__ALI6">#REF!</definedName>
    <definedName name="_ALI2" localSheetId="0">#REF!</definedName>
    <definedName name="_ALI2">#REF!</definedName>
    <definedName name="_ALI3" localSheetId="0">#REF!</definedName>
    <definedName name="_ALI3">#REF!</definedName>
    <definedName name="_ALI4" localSheetId="0">#REF!</definedName>
    <definedName name="_ALI4">#REF!</definedName>
    <definedName name="_ALI5" localSheetId="0">#REF!</definedName>
    <definedName name="_ALI5">#REF!</definedName>
    <definedName name="_ALI6" localSheetId="0">#REF!</definedName>
    <definedName name="_ALI6">#REF!</definedName>
    <definedName name="Acreed">[1]CATALOGOS!$M$1:$M$87</definedName>
    <definedName name="ALI" localSheetId="0">#REF!</definedName>
    <definedName name="ALI">#REF!</definedName>
    <definedName name="Alta">[2]CATALOGOS!$J$1:$J$6</definedName>
    <definedName name="_xlnm.Print_Area" localSheetId="0">'FORMATOS PPTARIO Endeudamiento'!$A$2:$E$33</definedName>
    <definedName name="Base_datos_IM" localSheetId="0">[3]INDIRECTA!#REF!</definedName>
    <definedName name="Base_datos_IM">[3]INDIRECTA!#REF!</definedName>
    <definedName name="_xlnm.Database" localSheetId="0">[3]INDIRECTA!#REF!</definedName>
    <definedName name="_xlnm.Database">[3]INDIRECTA!#REF!</definedName>
    <definedName name="bonos" localSheetId="0">#REF!</definedName>
    <definedName name="bonos">#REF!</definedName>
    <definedName name="CCC" localSheetId="0">#REF!</definedName>
    <definedName name="CCC">#REF!</definedName>
    <definedName name="concentrado" localSheetId="0">#REF!</definedName>
    <definedName name="concentrado">#REF!</definedName>
    <definedName name="D">[4]CATALOGOS!$M$1:$M$87</definedName>
    <definedName name="DEUDA_PUBLICA_DE_ENTIDADES_FEDERATIVAS_Y_MUNICIPIOS_POR_TIPO_DE_DEUDOR" localSheetId="0">#REF!</definedName>
    <definedName name="DEUDA_PUBLICA_DE_ENTIDADES_FEDERATIVAS_Y_MUNICIPIOS_POR_TIPO_DE_DEUDOR">#REF!</definedName>
    <definedName name="ENERO" localSheetId="0">#REF!</definedName>
    <definedName name="ENERO">#REF!</definedName>
    <definedName name="FtePago">[1]CATALOGOS!$T$1:$T$3</definedName>
    <definedName name="garantia" localSheetId="0">#REF!</definedName>
    <definedName name="garantia">#REF!</definedName>
    <definedName name="Garantias">[1]CATALOGOS!$W$1:$W$10</definedName>
    <definedName name="garuantias">[5]CATALOGOS!$W$1:$W$10</definedName>
    <definedName name="GobEdo" localSheetId="0">#REF!</definedName>
    <definedName name="GobEdo">#REF!</definedName>
    <definedName name="H">[6]CATALOGOS!$I$1:$I$2</definedName>
    <definedName name="HSep_2010" localSheetId="0">#REF!</definedName>
    <definedName name="HSep_2010">#REF!</definedName>
    <definedName name="L" localSheetId="0">#REF!</definedName>
    <definedName name="L">#REF!</definedName>
    <definedName name="mensual" localSheetId="0">#REF!</definedName>
    <definedName name="mensual">#REF!</definedName>
    <definedName name="MIRES" localSheetId="0">[3]INDIRECTA!#REF!</definedName>
    <definedName name="MIRES">[3]INDIRECTA!#REF!</definedName>
    <definedName name="oax" localSheetId="0">#REF!</definedName>
    <definedName name="oax">#REF!</definedName>
    <definedName name="qq" localSheetId="0">#REF!</definedName>
    <definedName name="qq">#REF!</definedName>
    <definedName name="RESP" localSheetId="0">#REF!</definedName>
    <definedName name="RESP">#REF!</definedName>
    <definedName name="RESP1">[1]CATALOGOS!$I$1:$I$2</definedName>
    <definedName name="rrr" localSheetId="0">[3]INDIRECTA!#REF!</definedName>
    <definedName name="rrr">[3]INDIRECTA!#REF!</definedName>
    <definedName name="SOBRETAA">[1]CATALOGOS!$E$1:$E$3</definedName>
    <definedName name="sobretasa" localSheetId="0">#REF!</definedName>
    <definedName name="sobretasa">#REF!</definedName>
    <definedName name="sobretasas">[1]CATALOGOS!$E$1:$E$3</definedName>
    <definedName name="sss" localSheetId="0">[3]INDIRECTA!#REF!</definedName>
    <definedName name="sss">[3]INDIRECTA!#REF!</definedName>
    <definedName name="tasas" localSheetId="0">#REF!</definedName>
    <definedName name="tasas">#REF!</definedName>
    <definedName name="ttf">[7]CATALOGOS!$E$1:$E$3</definedName>
    <definedName name="VER" localSheetId="0">#REF!</definedName>
    <definedName name="VER">#REF!</definedName>
    <definedName name="W">[8]CATALOGOS!$E$1:$E$3</definedName>
    <definedName name="X">[8]CATALOGOS!$G$1:$G$6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 l="1"/>
  <c r="E23" i="1"/>
  <c r="E22" i="1"/>
  <c r="E21" i="1"/>
  <c r="E20" i="1"/>
  <c r="E19" i="1"/>
  <c r="C25" i="1"/>
  <c r="D25" i="1"/>
  <c r="D30" i="1"/>
  <c r="C30" i="1"/>
  <c r="E18" i="1"/>
  <c r="E17" i="1"/>
  <c r="E16" i="1"/>
  <c r="E15" i="1"/>
  <c r="C31" i="1" l="1"/>
  <c r="E25" i="1"/>
  <c r="E30" i="1"/>
  <c r="D31" i="1"/>
  <c r="E31" i="1" l="1"/>
</calcChain>
</file>

<file path=xl/sharedStrings.xml><?xml version="1.0" encoding="utf-8"?>
<sst xmlns="http://schemas.openxmlformats.org/spreadsheetml/2006/main" count="27" uniqueCount="26">
  <si>
    <t>Endeudamiento Neto</t>
  </si>
  <si>
    <t>Identificación del Crédito o Instrumento</t>
  </si>
  <si>
    <t>Contratación / Colocación</t>
  </si>
  <si>
    <t>Amortización</t>
  </si>
  <si>
    <t>A</t>
  </si>
  <si>
    <t>B</t>
  </si>
  <si>
    <t>C  = A - B</t>
  </si>
  <si>
    <t>Créditos Bancarios</t>
  </si>
  <si>
    <t>Banobras Más Oaxaca</t>
  </si>
  <si>
    <t>Total Crédito Bancarios</t>
  </si>
  <si>
    <t xml:space="preserve">Otros Instrumentos  de Deuda </t>
  </si>
  <si>
    <t>Total otros Instrumentos de Deuda</t>
  </si>
  <si>
    <t xml:space="preserve"> TOTAL</t>
  </si>
  <si>
    <t>*Créditos que se pagan  los días 5 de cada mes, por lo que financieramente el  "PAGO", se refleja al mes siguiente. Para efectos presupuestarios  el Sistema Estatal de Finanzas Públicas de Oaxaca (SEFIP) considera el "PAGO "en el mismo mes  en  que se DEVENGA.</t>
  </si>
  <si>
    <r>
      <t xml:space="preserve">Banobras </t>
    </r>
    <r>
      <rPr>
        <vertAlign val="subscript"/>
        <sz val="11"/>
        <color theme="1" tint="0.14999847407452621"/>
        <rFont val="Montserrat"/>
      </rPr>
      <t xml:space="preserve">363 </t>
    </r>
    <r>
      <rPr>
        <sz val="11"/>
        <color theme="1" tint="0.14999847407452621"/>
        <rFont val="Montserrat"/>
      </rPr>
      <t>*</t>
    </r>
  </si>
  <si>
    <r>
      <t xml:space="preserve">Santander </t>
    </r>
    <r>
      <rPr>
        <vertAlign val="subscript"/>
        <sz val="11"/>
        <color theme="1" tint="0.14999847407452621"/>
        <rFont val="Montserrat"/>
      </rPr>
      <t xml:space="preserve">1,000  </t>
    </r>
    <r>
      <rPr>
        <sz val="11"/>
        <color theme="1" tint="0.14999847407452621"/>
        <rFont val="Montserrat"/>
      </rPr>
      <t xml:space="preserve"> *</t>
    </r>
  </si>
  <si>
    <r>
      <t xml:space="preserve">Banobras </t>
    </r>
    <r>
      <rPr>
        <vertAlign val="subscript"/>
        <sz val="11"/>
        <color theme="1" tint="0.14999847407452621"/>
        <rFont val="Montserrat"/>
      </rPr>
      <t xml:space="preserve">2,000 </t>
    </r>
    <r>
      <rPr>
        <sz val="11"/>
        <color theme="1" tint="0.14999847407452621"/>
        <rFont val="Montserrat"/>
      </rPr>
      <t>*</t>
    </r>
  </si>
  <si>
    <r>
      <t xml:space="preserve">Santander </t>
    </r>
    <r>
      <rPr>
        <sz val="8"/>
        <color theme="1" tint="0.14999847407452621"/>
        <rFont val="Montserrat"/>
      </rPr>
      <t>1,500 I</t>
    </r>
  </si>
  <si>
    <r>
      <t xml:space="preserve">Santander </t>
    </r>
    <r>
      <rPr>
        <sz val="8"/>
        <color theme="1" tint="0.14999847407452621"/>
        <rFont val="Montserrat"/>
      </rPr>
      <t>1,500 II</t>
    </r>
  </si>
  <si>
    <r>
      <t xml:space="preserve">Santander </t>
    </r>
    <r>
      <rPr>
        <sz val="8"/>
        <color theme="1" tint="0.14999847407452621"/>
        <rFont val="Montserrat"/>
      </rPr>
      <t>1,500 III</t>
    </r>
  </si>
  <si>
    <r>
      <t xml:space="preserve">Banorte </t>
    </r>
    <r>
      <rPr>
        <sz val="8"/>
        <color theme="1" tint="0.14999847407452621"/>
        <rFont val="Montserrat"/>
      </rPr>
      <t>1,000</t>
    </r>
  </si>
  <si>
    <r>
      <t xml:space="preserve">Banobras </t>
    </r>
    <r>
      <rPr>
        <sz val="8"/>
        <color theme="1" tint="0.14999847407452621"/>
        <rFont val="Montserrat"/>
      </rPr>
      <t>4,000</t>
    </r>
  </si>
  <si>
    <r>
      <t xml:space="preserve">Banobras </t>
    </r>
    <r>
      <rPr>
        <sz val="8"/>
        <color theme="1" tint="0.14999847407452621"/>
        <rFont val="Montserrat"/>
      </rPr>
      <t>2,636</t>
    </r>
  </si>
  <si>
    <t>Gobierno del Estado de Oaxaca</t>
  </si>
  <si>
    <t>(Cifras en pesos)</t>
  </si>
  <si>
    <t>Del 01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</si>
</sst>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_);_(* \(#,##0\);_(* &quot;-&quot;??_);_(@_)"/>
    <numFmt numFmtId="165" formatCode="#,##0.00;\-#,##0.00;&quot;&quot;"/>
    <numFmt numFmtId="166" formatCode="_-&quot;$&quot;* #,##0_-;\-&quot;$&quot;* #,##0_-;_-&quot;$&quot;* &quot;-&quot;??_-;_-@_-"/>
  </numFmts>
  <fonts count="9" x14ac:knownFonts="1">
    <font>
      <sz val="11"/>
      <color theme="1"/>
      <name val="Calibri"/>
      <family val="2"/>
      <scheme val="minor"/>
    </font>
    <font>
      <sz val="11"/>
      <color theme="1"/>
      <name val="Calibri"/>
      <family val="2"/>
      <scheme val="minor"/>
    </font>
    <font>
      <b/>
      <sz val="10"/>
      <color theme="1"/>
      <name val="Montserrat"/>
    </font>
    <font>
      <sz val="11"/>
      <color theme="1"/>
      <name val="Montserrat"/>
    </font>
    <font>
      <b/>
      <sz val="11"/>
      <color theme="1"/>
      <name val="Montserrat"/>
    </font>
    <font>
      <sz val="8"/>
      <color theme="1"/>
      <name val="Montserrat"/>
    </font>
    <font>
      <sz val="11"/>
      <color theme="1" tint="0.14999847407452621"/>
      <name val="Montserrat"/>
    </font>
    <font>
      <vertAlign val="subscript"/>
      <sz val="11"/>
      <color theme="1" tint="0.14999847407452621"/>
      <name val="Montserrat"/>
    </font>
    <font>
      <sz val="8"/>
      <color theme="1" tint="0.14999847407452621"/>
      <name val="Montserrat"/>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5">
    <xf numFmtId="0" fontId="0" fillId="0" borderId="0" xfId="0"/>
    <xf numFmtId="0" fontId="3" fillId="0" borderId="0" xfId="0" applyFont="1" applyAlignment="1">
      <alignment horizontal="center"/>
    </xf>
    <xf numFmtId="0" fontId="3" fillId="0" borderId="0" xfId="0" applyFont="1"/>
    <xf numFmtId="0" fontId="2" fillId="2" borderId="4" xfId="0" applyFont="1" applyFill="1" applyBorder="1" applyAlignment="1">
      <alignment vertical="center"/>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4" xfId="0" applyFont="1" applyFill="1" applyBorder="1"/>
    <xf numFmtId="0" fontId="2" fillId="2" borderId="4" xfId="0" applyFont="1" applyFill="1" applyBorder="1" applyAlignment="1">
      <alignment horizontal="center"/>
    </xf>
    <xf numFmtId="164" fontId="3" fillId="3" borderId="4" xfId="2" applyNumberFormat="1" applyFont="1" applyFill="1" applyBorder="1" applyAlignment="1">
      <alignment horizontal="left"/>
    </xf>
    <xf numFmtId="43" fontId="3" fillId="0" borderId="0" xfId="1" applyFont="1"/>
    <xf numFmtId="43" fontId="3" fillId="0" borderId="0" xfId="1" applyFont="1" applyAlignment="1">
      <alignment horizontal="center"/>
    </xf>
    <xf numFmtId="0" fontId="4" fillId="0" borderId="4" xfId="0" applyFont="1" applyBorder="1" applyAlignment="1">
      <alignment horizontal="right"/>
    </xf>
    <xf numFmtId="164" fontId="4" fillId="0" borderId="4" xfId="2" applyNumberFormat="1" applyFont="1" applyBorder="1" applyAlignment="1">
      <alignment horizontal="center"/>
    </xf>
    <xf numFmtId="0" fontId="3" fillId="0" borderId="4" xfId="0" applyFont="1" applyBorder="1"/>
    <xf numFmtId="44" fontId="3" fillId="0" borderId="4" xfId="2" applyFont="1" applyBorder="1" applyAlignment="1">
      <alignment horizontal="center"/>
    </xf>
    <xf numFmtId="44" fontId="3" fillId="3" borderId="4" xfId="2" applyFont="1" applyFill="1" applyBorder="1" applyAlignment="1">
      <alignment horizontal="left"/>
    </xf>
    <xf numFmtId="165" fontId="3" fillId="0" borderId="4" xfId="1" applyNumberFormat="1" applyFont="1" applyBorder="1" applyAlignment="1">
      <alignment horizontal="center"/>
    </xf>
    <xf numFmtId="0" fontId="4" fillId="0" borderId="4" xfId="0" applyFont="1" applyBorder="1" applyAlignment="1">
      <alignment horizontal="center"/>
    </xf>
    <xf numFmtId="165" fontId="4" fillId="0" borderId="4" xfId="1" applyNumberFormat="1" applyFont="1" applyBorder="1" applyAlignment="1">
      <alignment horizontal="center"/>
    </xf>
    <xf numFmtId="164" fontId="4" fillId="3" borderId="4" xfId="2" applyNumberFormat="1" applyFont="1" applyFill="1" applyBorder="1" applyAlignment="1">
      <alignment horizontal="left"/>
    </xf>
    <xf numFmtId="166" fontId="3" fillId="0" borderId="0" xfId="0" applyNumberFormat="1" applyFont="1"/>
    <xf numFmtId="43" fontId="3" fillId="0" borderId="0" xfId="0" applyNumberFormat="1" applyFont="1"/>
    <xf numFmtId="0" fontId="6" fillId="0" borderId="4" xfId="0" applyFont="1" applyBorder="1" applyAlignment="1">
      <alignment horizontal="left"/>
    </xf>
    <xf numFmtId="164" fontId="6" fillId="3" borderId="4" xfId="2" applyNumberFormat="1" applyFont="1" applyFill="1" applyBorder="1" applyAlignment="1"/>
    <xf numFmtId="164" fontId="6" fillId="3" borderId="4" xfId="2" applyNumberFormat="1" applyFont="1" applyFill="1" applyBorder="1" applyAlignment="1">
      <alignment horizontal="left"/>
    </xf>
    <xf numFmtId="164" fontId="6" fillId="0" borderId="4" xfId="1" applyNumberFormat="1" applyFont="1" applyBorder="1" applyAlignment="1">
      <alignment horizontal="center"/>
    </xf>
    <xf numFmtId="43" fontId="3" fillId="0" borderId="0" xfId="1" applyFont="1" applyFill="1" applyAlignment="1">
      <alignment horizontal="center"/>
    </xf>
    <xf numFmtId="0" fontId="5" fillId="0" borderId="0" xfId="0" applyFont="1" applyAlignment="1">
      <alignment horizontal="justify"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2" borderId="4" xfId="0" applyFont="1" applyFill="1" applyBorder="1" applyAlignment="1">
      <alignment horizontal="center"/>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900543</xdr:colOff>
      <xdr:row>1</xdr:row>
      <xdr:rowOff>8657</xdr:rowOff>
    </xdr:from>
    <xdr:to>
      <xdr:col>4</xdr:col>
      <xdr:colOff>1350815</xdr:colOff>
      <xdr:row>5</xdr:row>
      <xdr:rowOff>83343</xdr:rowOff>
    </xdr:to>
    <xdr:pic>
      <xdr:nvPicPr>
        <xdr:cNvPr id="2" name="Imagen 1">
          <a:extLst>
            <a:ext uri="{FF2B5EF4-FFF2-40B4-BE49-F238E27FC236}">
              <a16:creationId xmlns:a16="http://schemas.microsoft.com/office/drawing/2014/main" id="{C06A2287-D6A3-4891-BEED-5BCFBD49833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 t="2232" r="65930" b="92039"/>
        <a:stretch/>
      </xdr:blipFill>
      <xdr:spPr bwMode="auto">
        <a:xfrm>
          <a:off x="3758043" y="234876"/>
          <a:ext cx="3379210" cy="979561"/>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SERGIO~1\AppData\Local\Temp\Rar$DIa0.451\CONCENTRADO%20AUDITOR&#205;A%2019022013\Nueva%20carpeta\Reportes%20Junio%202012\ZAC-02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ANGELE~1\AppData\Local\Temp\Rar$DI89.768\Baja%20California%20Su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respaldo\Mis%20documentos\JAVIER\CUADERNILLOS\Enero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Estadis-Deuda\Septiembre%202012\Reportes%20Recibidos%20Tercer%20Trimestre\HID-031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euda\Estadis-Deuda\Septiembre%202013\Reportes%20recibidos\SON-03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sergio_martinez\AppData\Local\Microsoft\Windows\Temporary%20Internet%20Files\Content.Outlook\WRD1MHBP\II%20trim%2020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SERGIO~1\AppData\Local\Temp\Rar$DIa0.451\CONCENTRADO%20AUDITOR&#205;A%2019022013\Nueva%20carpeta\deuda%20de%20abril-junio%20(06-08-20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Users\ANGELE~1\AppData\Local\Temp\Rar$DI89.768\Users\carlos_leong\Desktop\Cuadros%20Deuda\Dic-10\16%20MICH%2003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E1" t="str">
            <v>  </v>
          </cell>
          <cell r="I1" t="str">
            <v>SI</v>
          </cell>
          <cell r="M1" t="str">
            <v>ABNAMRO</v>
          </cell>
          <cell r="T1" t="str">
            <v>PARTICIPACIONES</v>
          </cell>
          <cell r="W1" t="str">
            <v>TENENCIA</v>
          </cell>
        </row>
        <row r="2">
          <cell r="E2" t="str">
            <v>Más</v>
          </cell>
          <cell r="I2" t="str">
            <v>NO</v>
          </cell>
          <cell r="M2" t="str">
            <v>AFIRME</v>
          </cell>
          <cell r="T2" t="str">
            <v>APORTACIONES</v>
          </cell>
          <cell r="W2" t="str">
            <v>ISN</v>
          </cell>
        </row>
        <row r="3">
          <cell r="E3" t="str">
            <v>Por</v>
          </cell>
          <cell r="M3" t="str">
            <v>AMERICAN EXPRESS</v>
          </cell>
          <cell r="T3" t="str">
            <v>INGRESOS PROPIOS</v>
          </cell>
          <cell r="W3" t="str">
            <v>PEAJES</v>
          </cell>
        </row>
        <row r="4">
          <cell r="M4" t="str">
            <v>ANÁHUAC</v>
          </cell>
          <cell r="W4" t="str">
            <v>CUOTAS</v>
          </cell>
        </row>
        <row r="5">
          <cell r="M5" t="str">
            <v>ATLÁNTICO</v>
          </cell>
          <cell r="W5" t="str">
            <v>FAIS</v>
          </cell>
        </row>
        <row r="6">
          <cell r="M6" t="str">
            <v>AUTOFIN</v>
          </cell>
          <cell r="W6" t="str">
            <v>FAFEF</v>
          </cell>
        </row>
        <row r="7">
          <cell r="M7" t="str">
            <v>AZTECA</v>
          </cell>
          <cell r="W7" t="str">
            <v>FORTAMUN</v>
          </cell>
        </row>
        <row r="8">
          <cell r="M8" t="str">
            <v>BAJÍO</v>
          </cell>
          <cell r="W8" t="str">
            <v>FONAREC</v>
          </cell>
        </row>
        <row r="9">
          <cell r="M9" t="str">
            <v>BAMSA</v>
          </cell>
          <cell r="W9" t="str">
            <v>PARTICIPACIONES</v>
          </cell>
        </row>
        <row r="10">
          <cell r="M10" t="str">
            <v>BANAMEX</v>
          </cell>
          <cell r="W10" t="str">
            <v>OTROS</v>
          </cell>
        </row>
        <row r="11">
          <cell r="M11" t="str">
            <v>BANCEN</v>
          </cell>
        </row>
        <row r="12">
          <cell r="M12" t="str">
            <v>BANCENTRO</v>
          </cell>
        </row>
        <row r="13">
          <cell r="M13" t="str">
            <v>BANCO FACIL</v>
          </cell>
        </row>
        <row r="14">
          <cell r="M14" t="str">
            <v>BANCO FAMSA</v>
          </cell>
        </row>
        <row r="15">
          <cell r="M15" t="str">
            <v>BANCOMEXT</v>
          </cell>
        </row>
        <row r="16">
          <cell r="M16" t="str">
            <v>BANCREPS</v>
          </cell>
        </row>
        <row r="17">
          <cell r="M17" t="str">
            <v>BANCRISA</v>
          </cell>
        </row>
        <row r="18">
          <cell r="M18" t="str">
            <v>BANCRO</v>
          </cell>
        </row>
        <row r="19">
          <cell r="M19" t="str">
            <v>BANCRUGO</v>
          </cell>
        </row>
        <row r="20">
          <cell r="M20" t="str">
            <v>BANCRUNE</v>
          </cell>
        </row>
        <row r="21">
          <cell r="M21" t="str">
            <v>BANCRUNO</v>
          </cell>
        </row>
        <row r="22">
          <cell r="M22" t="str">
            <v>BANJÉRCITO</v>
          </cell>
        </row>
        <row r="23">
          <cell r="M23" t="str">
            <v>BANK ONE</v>
          </cell>
        </row>
        <row r="24">
          <cell r="M24" t="str">
            <v>BANOBRAS</v>
          </cell>
        </row>
        <row r="25">
          <cell r="M25" t="str">
            <v>BANORTE</v>
          </cell>
        </row>
        <row r="26">
          <cell r="M26" t="str">
            <v>BANORTE</v>
          </cell>
        </row>
        <row r="27">
          <cell r="M27" t="str">
            <v>BANPAÍS</v>
          </cell>
        </row>
        <row r="28">
          <cell r="M28" t="str">
            <v>BANREGIO</v>
          </cell>
        </row>
        <row r="29">
          <cell r="M29" t="str">
            <v>BANRURAL</v>
          </cell>
        </row>
        <row r="30">
          <cell r="M30" t="str">
            <v>BANRURAL PACÍFI</v>
          </cell>
        </row>
        <row r="31">
          <cell r="M31" t="str">
            <v>BANSEFI</v>
          </cell>
        </row>
        <row r="32">
          <cell r="M32" t="str">
            <v>BANSI</v>
          </cell>
        </row>
        <row r="33">
          <cell r="M33" t="str">
            <v>BARCLAYS</v>
          </cell>
        </row>
        <row r="34">
          <cell r="M34" t="str">
            <v>BBVA BANCOMER</v>
          </cell>
        </row>
        <row r="35">
          <cell r="M35" t="str">
            <v>BBVA SERVICIOS</v>
          </cell>
        </row>
        <row r="36">
          <cell r="M36" t="str">
            <v>BCR NORTE</v>
          </cell>
        </row>
        <row r="37">
          <cell r="M37" t="str">
            <v>BM ACTINVER</v>
          </cell>
        </row>
        <row r="38">
          <cell r="M38" t="str">
            <v>BNCI</v>
          </cell>
        </row>
        <row r="39">
          <cell r="M39" t="str">
            <v>BNP</v>
          </cell>
        </row>
        <row r="40">
          <cell r="M40" t="str">
            <v>BOSTON</v>
          </cell>
        </row>
        <row r="41">
          <cell r="M41" t="str">
            <v>CAPITAL</v>
          </cell>
        </row>
        <row r="42">
          <cell r="M42" t="str">
            <v>CENTRO NORTE</v>
          </cell>
        </row>
        <row r="43">
          <cell r="M43" t="str">
            <v>CENTRO SUR</v>
          </cell>
        </row>
        <row r="44">
          <cell r="M44" t="str">
            <v>CITIBANK</v>
          </cell>
        </row>
        <row r="45">
          <cell r="M45" t="str">
            <v>COMPARTAMOS</v>
          </cell>
        </row>
        <row r="46">
          <cell r="M46" t="str">
            <v>CONFÍA</v>
          </cell>
        </row>
        <row r="47">
          <cell r="M47" t="str">
            <v>CREDIT SUISSE FIRST BOSTON</v>
          </cell>
        </row>
        <row r="48">
          <cell r="M48" t="str">
            <v>CREMI</v>
          </cell>
        </row>
        <row r="49">
          <cell r="M49" t="str">
            <v>DEUTSCHE</v>
          </cell>
        </row>
        <row r="50">
          <cell r="M50" t="str">
            <v>DEXIA</v>
          </cell>
        </row>
        <row r="51">
          <cell r="M51" t="str">
            <v>FINA</v>
          </cell>
        </row>
        <row r="52">
          <cell r="M52" t="str">
            <v>FONHAPO</v>
          </cell>
        </row>
        <row r="53">
          <cell r="M53" t="str">
            <v>FUJI</v>
          </cell>
        </row>
        <row r="54">
          <cell r="M54" t="str">
            <v>GE MONEY</v>
          </cell>
        </row>
        <row r="55">
          <cell r="M55" t="str">
            <v>HIPOTECARIA FEDERAL</v>
          </cell>
        </row>
        <row r="56">
          <cell r="M56" t="str">
            <v>HSBC</v>
          </cell>
        </row>
        <row r="57">
          <cell r="M57" t="str">
            <v>INBURSA</v>
          </cell>
        </row>
        <row r="58">
          <cell r="M58" t="str">
            <v>INDUSTRIAL</v>
          </cell>
        </row>
        <row r="59">
          <cell r="M59" t="str">
            <v>ING</v>
          </cell>
        </row>
        <row r="60">
          <cell r="M60" t="str">
            <v>INTERACCIONES</v>
          </cell>
        </row>
        <row r="61">
          <cell r="M61" t="str">
            <v>INTERBANCO</v>
          </cell>
        </row>
        <row r="62">
          <cell r="M62" t="str">
            <v>INVEX</v>
          </cell>
        </row>
        <row r="63">
          <cell r="M63" t="str">
            <v>IXE</v>
          </cell>
        </row>
        <row r="64">
          <cell r="M64" t="str">
            <v>JP MORGAN</v>
          </cell>
        </row>
        <row r="65">
          <cell r="M65" t="str">
            <v>JP MORGAN</v>
          </cell>
        </row>
        <row r="66">
          <cell r="M66" t="str">
            <v>MIFEL</v>
          </cell>
        </row>
        <row r="67">
          <cell r="M67" t="str">
            <v>MONEX</v>
          </cell>
        </row>
        <row r="68">
          <cell r="M68" t="str">
            <v>NAFIN</v>
          </cell>
        </row>
        <row r="69">
          <cell r="M69" t="str">
            <v>NATIONSBANK</v>
          </cell>
        </row>
        <row r="70">
          <cell r="M70" t="str">
            <v>OBRERO</v>
          </cell>
        </row>
        <row r="71">
          <cell r="M71" t="str">
            <v>ORIENTE</v>
          </cell>
        </row>
        <row r="72">
          <cell r="M72" t="str">
            <v>OTRO</v>
          </cell>
        </row>
        <row r="73">
          <cell r="M73" t="str">
            <v>PENINSULAR</v>
          </cell>
        </row>
        <row r="74">
          <cell r="M74" t="str">
            <v>PROMEX</v>
          </cell>
        </row>
        <row r="75">
          <cell r="M75" t="str">
            <v>PRONORTE</v>
          </cell>
        </row>
        <row r="76">
          <cell r="M76" t="str">
            <v>QUADRUM</v>
          </cell>
        </row>
        <row r="77">
          <cell r="M77" t="str">
            <v>REPUBLIC NY</v>
          </cell>
        </row>
        <row r="78">
          <cell r="M78" t="str">
            <v>SANTANDER</v>
          </cell>
        </row>
        <row r="79">
          <cell r="M79" t="str">
            <v>SANTANDER</v>
          </cell>
        </row>
        <row r="80">
          <cell r="M80" t="str">
            <v>SCOTIABANK INVERLAT</v>
          </cell>
        </row>
        <row r="81">
          <cell r="M81" t="str">
            <v>SERFIN</v>
          </cell>
        </row>
        <row r="82">
          <cell r="M82" t="str">
            <v>SOCIÉTÉ</v>
          </cell>
        </row>
        <row r="83">
          <cell r="M83" t="str">
            <v>SURESTE</v>
          </cell>
        </row>
        <row r="84">
          <cell r="M84" t="str">
            <v>TOKYO</v>
          </cell>
        </row>
        <row r="85">
          <cell r="M85" t="str">
            <v>UNIÓN</v>
          </cell>
        </row>
        <row r="86">
          <cell r="M86" t="str">
            <v>VE POR MÁS</v>
          </cell>
        </row>
        <row r="87">
          <cell r="M87" t="str">
            <v>WAL-MART</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CATALOGOS"/>
      <sheetName val="Instruc"/>
    </sheetNames>
    <sheetDataSet>
      <sheetData sheetId="0" refreshError="1"/>
      <sheetData sheetId="1"/>
      <sheetData sheetId="2" refreshError="1"/>
      <sheetData sheetId="3">
        <row r="1">
          <cell r="J1" t="str">
            <v>Nuevo</v>
          </cell>
        </row>
        <row r="2">
          <cell r="J2" t="str">
            <v>Reestructurado</v>
          </cell>
        </row>
        <row r="3">
          <cell r="J3" t="str">
            <v>Refinanciamiento</v>
          </cell>
        </row>
        <row r="4">
          <cell r="J4" t="str">
            <v>Modificado</v>
          </cell>
        </row>
        <row r="5">
          <cell r="J5" t="str">
            <v>Sintesis</v>
          </cell>
        </row>
        <row r="6">
          <cell r="J6" t="str">
            <v>Otros</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ICIOS REGISTRO"/>
      <sheetName val="LINEA 27-8-97"/>
      <sheetName val="LINEA 25-11-96"/>
      <sheetName val="TERMINADOS (2)"/>
      <sheetName val="TERMINADOS"/>
      <sheetName val="CON-APASZU'97"/>
      <sheetName val="AVANCE"/>
      <sheetName val="RECUPERADO"/>
      <sheetName val="SALDOS"/>
      <sheetName val="AMORTIZ."/>
      <sheetName val="AVANCE (2)"/>
      <sheetName val="ETI (2)"/>
      <sheetName val="SALDOS BANOBRAS (2)"/>
      <sheetName val="DIRECTA"/>
      <sheetName val="INDIRECTA"/>
      <sheetName val="GLOBAL"/>
      <sheetName val="SALDOS BANOBRAS"/>
      <sheetName val="DESCUEN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M1" t="str">
            <v>ABNAMRO</v>
          </cell>
        </row>
        <row r="2">
          <cell r="M2" t="str">
            <v>AFIRME</v>
          </cell>
        </row>
        <row r="3">
          <cell r="M3" t="str">
            <v>AMERICAN EXPRESS</v>
          </cell>
        </row>
        <row r="4">
          <cell r="M4" t="str">
            <v>ANÁHUAC</v>
          </cell>
        </row>
        <row r="5">
          <cell r="M5" t="str">
            <v>ATLÁNTICO</v>
          </cell>
        </row>
        <row r="6">
          <cell r="M6" t="str">
            <v>AUTOFIN</v>
          </cell>
        </row>
        <row r="7">
          <cell r="M7" t="str">
            <v>AZTECA</v>
          </cell>
        </row>
        <row r="8">
          <cell r="M8" t="str">
            <v>BAJÍO</v>
          </cell>
        </row>
        <row r="9">
          <cell r="M9" t="str">
            <v>BAMSA</v>
          </cell>
        </row>
        <row r="10">
          <cell r="M10" t="str">
            <v>BANAMEX</v>
          </cell>
        </row>
        <row r="11">
          <cell r="M11" t="str">
            <v>BANCEN</v>
          </cell>
        </row>
        <row r="12">
          <cell r="M12" t="str">
            <v>BANCENTRO</v>
          </cell>
        </row>
        <row r="13">
          <cell r="M13" t="str">
            <v>BANCO FACIL</v>
          </cell>
        </row>
        <row r="14">
          <cell r="M14" t="str">
            <v>BANCO FAMSA</v>
          </cell>
        </row>
        <row r="15">
          <cell r="M15" t="str">
            <v>BANCOMEXT</v>
          </cell>
        </row>
        <row r="16">
          <cell r="M16" t="str">
            <v>BANCREPS</v>
          </cell>
        </row>
        <row r="17">
          <cell r="M17" t="str">
            <v>BANCRISA</v>
          </cell>
        </row>
        <row r="18">
          <cell r="M18" t="str">
            <v>BANCRO</v>
          </cell>
        </row>
        <row r="19">
          <cell r="M19" t="str">
            <v>BANCRUGO</v>
          </cell>
        </row>
        <row r="20">
          <cell r="M20" t="str">
            <v>BANCRUNE</v>
          </cell>
        </row>
        <row r="21">
          <cell r="M21" t="str">
            <v>BANCRUNO</v>
          </cell>
        </row>
        <row r="22">
          <cell r="M22" t="str">
            <v>BANJÉRCITO</v>
          </cell>
        </row>
        <row r="23">
          <cell r="M23" t="str">
            <v>BANK ONE</v>
          </cell>
        </row>
        <row r="24">
          <cell r="M24" t="str">
            <v>BANOBRAS</v>
          </cell>
        </row>
        <row r="25">
          <cell r="M25" t="str">
            <v>BANORTE</v>
          </cell>
        </row>
        <row r="26">
          <cell r="M26" t="str">
            <v>BANORTE</v>
          </cell>
        </row>
        <row r="27">
          <cell r="M27" t="str">
            <v>BANPAÍS</v>
          </cell>
        </row>
        <row r="28">
          <cell r="M28" t="str">
            <v>BANREGIO</v>
          </cell>
        </row>
        <row r="29">
          <cell r="M29" t="str">
            <v>BANRURAL</v>
          </cell>
        </row>
        <row r="30">
          <cell r="M30" t="str">
            <v>BANRURAL PACÍFI</v>
          </cell>
        </row>
        <row r="31">
          <cell r="M31" t="str">
            <v>BANSEFI</v>
          </cell>
        </row>
        <row r="32">
          <cell r="M32" t="str">
            <v>BANSI</v>
          </cell>
        </row>
        <row r="33">
          <cell r="M33" t="str">
            <v>BARCLAYS</v>
          </cell>
        </row>
        <row r="34">
          <cell r="M34" t="str">
            <v>BBVA BANCOMER</v>
          </cell>
        </row>
        <row r="35">
          <cell r="M35" t="str">
            <v>BBVA SERVICIOS</v>
          </cell>
        </row>
        <row r="36">
          <cell r="M36" t="str">
            <v>BCR NORTE</v>
          </cell>
        </row>
        <row r="37">
          <cell r="M37" t="str">
            <v>BM ACTINVER</v>
          </cell>
        </row>
        <row r="38">
          <cell r="M38" t="str">
            <v>BNCI</v>
          </cell>
        </row>
        <row r="39">
          <cell r="M39" t="str">
            <v>BNP</v>
          </cell>
        </row>
        <row r="40">
          <cell r="M40" t="str">
            <v>BOSTON</v>
          </cell>
        </row>
        <row r="41">
          <cell r="M41" t="str">
            <v>CAPITAL</v>
          </cell>
        </row>
        <row r="42">
          <cell r="M42" t="str">
            <v>CENTRO NORTE</v>
          </cell>
        </row>
        <row r="43">
          <cell r="M43" t="str">
            <v>CENTRO SUR</v>
          </cell>
        </row>
        <row r="44">
          <cell r="M44" t="str">
            <v>CITIBANK</v>
          </cell>
        </row>
        <row r="45">
          <cell r="M45" t="str">
            <v>COMPARTAMOS</v>
          </cell>
        </row>
        <row r="46">
          <cell r="M46" t="str">
            <v>CONFÍA</v>
          </cell>
        </row>
        <row r="47">
          <cell r="M47" t="str">
            <v>CREDIT SUISSE FIRST BOSTON</v>
          </cell>
        </row>
        <row r="48">
          <cell r="M48" t="str">
            <v>CREMI</v>
          </cell>
        </row>
        <row r="49">
          <cell r="M49" t="str">
            <v>DEUTSCHE</v>
          </cell>
        </row>
        <row r="50">
          <cell r="M50" t="str">
            <v>DEXIA</v>
          </cell>
        </row>
        <row r="51">
          <cell r="M51" t="str">
            <v>FINA</v>
          </cell>
        </row>
        <row r="52">
          <cell r="M52" t="str">
            <v>FONHAPO</v>
          </cell>
        </row>
        <row r="53">
          <cell r="M53" t="str">
            <v>FUJI</v>
          </cell>
        </row>
        <row r="54">
          <cell r="M54" t="str">
            <v>GE MONEY</v>
          </cell>
        </row>
        <row r="55">
          <cell r="M55" t="str">
            <v>HIPOTECARIA FEDERAL</v>
          </cell>
        </row>
        <row r="56">
          <cell r="M56" t="str">
            <v>HSBC</v>
          </cell>
        </row>
        <row r="57">
          <cell r="M57" t="str">
            <v>INBURSA</v>
          </cell>
        </row>
        <row r="58">
          <cell r="M58" t="str">
            <v>INDUSTRIAL</v>
          </cell>
        </row>
        <row r="59">
          <cell r="M59" t="str">
            <v>ING</v>
          </cell>
        </row>
        <row r="60">
          <cell r="M60" t="str">
            <v>INTERACCIONES</v>
          </cell>
        </row>
        <row r="61">
          <cell r="M61" t="str">
            <v>INTERBANCO</v>
          </cell>
        </row>
        <row r="62">
          <cell r="M62" t="str">
            <v>INVEX</v>
          </cell>
        </row>
        <row r="63">
          <cell r="M63" t="str">
            <v>IXE</v>
          </cell>
        </row>
        <row r="64">
          <cell r="M64" t="str">
            <v>JP MORGAN</v>
          </cell>
        </row>
        <row r="65">
          <cell r="M65" t="str">
            <v>JP MORGAN</v>
          </cell>
        </row>
        <row r="66">
          <cell r="M66" t="str">
            <v>MIFEL</v>
          </cell>
        </row>
        <row r="67">
          <cell r="M67" t="str">
            <v>MONEX</v>
          </cell>
        </row>
        <row r="68">
          <cell r="M68" t="str">
            <v>NAFIN</v>
          </cell>
        </row>
        <row r="69">
          <cell r="M69" t="str">
            <v>NATIONSBANK</v>
          </cell>
        </row>
        <row r="70">
          <cell r="M70" t="str">
            <v>OBRERO</v>
          </cell>
        </row>
        <row r="71">
          <cell r="M71" t="str">
            <v>ORIENTE</v>
          </cell>
        </row>
        <row r="72">
          <cell r="M72" t="str">
            <v>OTRO</v>
          </cell>
        </row>
        <row r="73">
          <cell r="M73" t="str">
            <v>PENINSULAR</v>
          </cell>
        </row>
        <row r="74">
          <cell r="M74" t="str">
            <v>PROMEX</v>
          </cell>
        </row>
        <row r="75">
          <cell r="M75" t="str">
            <v>PRONORTE</v>
          </cell>
        </row>
        <row r="76">
          <cell r="M76" t="str">
            <v>QUADRUM</v>
          </cell>
        </row>
        <row r="77">
          <cell r="M77" t="str">
            <v>REPUBLIC NY</v>
          </cell>
        </row>
        <row r="78">
          <cell r="M78" t="str">
            <v>SANTANDER</v>
          </cell>
        </row>
        <row r="79">
          <cell r="M79" t="str">
            <v>SANTANDER</v>
          </cell>
        </row>
        <row r="80">
          <cell r="M80" t="str">
            <v>SCOTIABANK INVERLAT</v>
          </cell>
        </row>
        <row r="81">
          <cell r="M81" t="str">
            <v>SERFIN</v>
          </cell>
        </row>
        <row r="82">
          <cell r="M82" t="str">
            <v>SOCIÉTÉ</v>
          </cell>
        </row>
        <row r="83">
          <cell r="M83" t="str">
            <v>SURESTE</v>
          </cell>
        </row>
        <row r="84">
          <cell r="M84" t="str">
            <v>TOKYO</v>
          </cell>
        </row>
        <row r="85">
          <cell r="M85" t="str">
            <v>UNIÓN</v>
          </cell>
        </row>
        <row r="86">
          <cell r="M86" t="str">
            <v>VE POR MÁS</v>
          </cell>
        </row>
        <row r="87">
          <cell r="M87" t="str">
            <v>WAL-MART</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W1" t="str">
            <v>TENENCIA</v>
          </cell>
        </row>
        <row r="2">
          <cell r="W2" t="str">
            <v>ISN</v>
          </cell>
        </row>
        <row r="3">
          <cell r="W3" t="str">
            <v>PEAJES</v>
          </cell>
        </row>
        <row r="4">
          <cell r="W4" t="str">
            <v>CUOTAS</v>
          </cell>
        </row>
        <row r="5">
          <cell r="W5" t="str">
            <v>FAIS</v>
          </cell>
        </row>
        <row r="6">
          <cell r="W6" t="str">
            <v>FAFEF</v>
          </cell>
        </row>
        <row r="7">
          <cell r="W7" t="str">
            <v>FORTAMUN</v>
          </cell>
        </row>
        <row r="8">
          <cell r="W8" t="str">
            <v>FONAREC</v>
          </cell>
        </row>
        <row r="9">
          <cell r="W9" t="str">
            <v>PARTICIPACIONES</v>
          </cell>
        </row>
        <row r="10">
          <cell r="W10" t="str">
            <v>OTROS</v>
          </cell>
        </row>
      </sheetData>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refreshError="1"/>
      <sheetData sheetId="1" refreshError="1"/>
      <sheetData sheetId="2" refreshError="1"/>
      <sheetData sheetId="3" refreshError="1"/>
      <sheetData sheetId="4">
        <row r="1">
          <cell r="I1" t="str">
            <v>SI</v>
          </cell>
        </row>
        <row r="2">
          <cell r="I2" t="str">
            <v>NO</v>
          </cell>
        </row>
      </sheetData>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E1" t="str">
            <v>  </v>
          </cell>
        </row>
        <row r="2">
          <cell r="E2" t="str">
            <v>Más</v>
          </cell>
        </row>
        <row r="3">
          <cell r="E3" t="str">
            <v>Por</v>
          </cell>
        </row>
      </sheetData>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Instruc"/>
      <sheetName val="CATALOGOS"/>
      <sheetName val="Aux"/>
      <sheetName val="Fto"/>
    </sheetNames>
    <sheetDataSet>
      <sheetData sheetId="0" refreshError="1"/>
      <sheetData sheetId="1" refreshError="1"/>
      <sheetData sheetId="2" refreshError="1"/>
      <sheetData sheetId="3" refreshError="1"/>
      <sheetData sheetId="4">
        <row r="1">
          <cell r="E1" t="str">
            <v>  </v>
          </cell>
          <cell r="G1" t="str">
            <v>TIIE</v>
          </cell>
        </row>
        <row r="2">
          <cell r="E2" t="str">
            <v>Más</v>
          </cell>
          <cell r="G2" t="str">
            <v>FOAEM</v>
          </cell>
        </row>
        <row r="3">
          <cell r="E3" t="str">
            <v>Por</v>
          </cell>
          <cell r="G3" t="str">
            <v>CPP</v>
          </cell>
        </row>
        <row r="4">
          <cell r="G4" t="str">
            <v>CETES</v>
          </cell>
        </row>
        <row r="5">
          <cell r="G5" t="str">
            <v>UDIS</v>
          </cell>
        </row>
        <row r="6">
          <cell r="G6" t="str">
            <v>OTRA</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8:H33"/>
  <sheetViews>
    <sheetView showGridLines="0" tabSelected="1" topLeftCell="A4" zoomScale="80" zoomScaleNormal="80" workbookViewId="0">
      <selection activeCell="C21" sqref="C21"/>
    </sheetView>
  </sheetViews>
  <sheetFormatPr baseColWidth="10" defaultColWidth="11.44140625" defaultRowHeight="16.8" x14ac:dyDescent="0.4"/>
  <cols>
    <col min="1" max="1" width="1.6640625" style="2" customWidth="1"/>
    <col min="2" max="2" width="48.33203125" style="2" customWidth="1"/>
    <col min="3" max="3" width="23" style="1" customWidth="1"/>
    <col min="4" max="4" width="20.88671875" style="1" customWidth="1"/>
    <col min="5" max="5" width="24.109375" style="1" customWidth="1"/>
    <col min="6" max="6" width="18.88671875" style="1" bestFit="1" customWidth="1"/>
    <col min="7" max="7" width="16.33203125" style="2" bestFit="1" customWidth="1"/>
    <col min="8" max="8" width="14.6640625" style="2" bestFit="1" customWidth="1"/>
    <col min="9" max="16384" width="11.44140625" style="2"/>
  </cols>
  <sheetData>
    <row r="8" spans="2:7" ht="18" customHeight="1" x14ac:dyDescent="0.4">
      <c r="B8" s="28" t="s">
        <v>23</v>
      </c>
      <c r="C8" s="28"/>
      <c r="D8" s="28"/>
      <c r="E8" s="28"/>
    </row>
    <row r="9" spans="2:7" ht="15" customHeight="1" x14ac:dyDescent="0.4">
      <c r="B9" s="29" t="s">
        <v>0</v>
      </c>
      <c r="C9" s="29"/>
      <c r="D9" s="29"/>
      <c r="E9" s="29"/>
    </row>
    <row r="10" spans="2:7" ht="15" customHeight="1" x14ac:dyDescent="0.4">
      <c r="B10" s="32" t="s">
        <v>25</v>
      </c>
      <c r="C10" s="33"/>
      <c r="D10" s="33"/>
      <c r="E10" s="34"/>
    </row>
    <row r="11" spans="2:7" ht="16.5" customHeight="1" x14ac:dyDescent="0.4">
      <c r="B11" s="30" t="s">
        <v>24</v>
      </c>
      <c r="C11" s="30"/>
      <c r="D11" s="30"/>
      <c r="E11" s="30"/>
    </row>
    <row r="12" spans="2:7" ht="33.75" customHeight="1" x14ac:dyDescent="0.4">
      <c r="B12" s="3" t="s">
        <v>1</v>
      </c>
      <c r="C12" s="4" t="s">
        <v>2</v>
      </c>
      <c r="D12" s="5" t="s">
        <v>3</v>
      </c>
      <c r="E12" s="5" t="s">
        <v>0</v>
      </c>
    </row>
    <row r="13" spans="2:7" x14ac:dyDescent="0.4">
      <c r="B13" s="6"/>
      <c r="C13" s="7" t="s">
        <v>4</v>
      </c>
      <c r="D13" s="7" t="s">
        <v>5</v>
      </c>
      <c r="E13" s="7" t="s">
        <v>6</v>
      </c>
    </row>
    <row r="14" spans="2:7" x14ac:dyDescent="0.4">
      <c r="B14" s="31" t="s">
        <v>7</v>
      </c>
      <c r="C14" s="31"/>
      <c r="D14" s="31"/>
      <c r="E14" s="31"/>
    </row>
    <row r="15" spans="2:7" ht="27.75" customHeight="1" x14ac:dyDescent="0.4">
      <c r="B15" s="22" t="s">
        <v>8</v>
      </c>
      <c r="C15" s="23"/>
      <c r="D15" s="23">
        <v>25637752.440000001</v>
      </c>
      <c r="E15" s="24">
        <f>C15-D15</f>
        <v>-25637752.440000001</v>
      </c>
      <c r="G15" s="9"/>
    </row>
    <row r="16" spans="2:7" ht="27.75" customHeight="1" x14ac:dyDescent="0.4">
      <c r="B16" s="22" t="s">
        <v>15</v>
      </c>
      <c r="C16" s="25"/>
      <c r="D16" s="25">
        <v>56630120.770000003</v>
      </c>
      <c r="E16" s="24">
        <f t="shared" ref="E16" si="0">C16-D16</f>
        <v>-56630120.770000003</v>
      </c>
      <c r="F16" s="10"/>
      <c r="G16" s="9"/>
    </row>
    <row r="17" spans="2:8" ht="27.75" customHeight="1" x14ac:dyDescent="0.4">
      <c r="B17" s="22" t="s">
        <v>14</v>
      </c>
      <c r="C17" s="25"/>
      <c r="D17" s="25">
        <v>28617717.780000001</v>
      </c>
      <c r="E17" s="24">
        <f>C17-D17</f>
        <v>-28617717.780000001</v>
      </c>
      <c r="F17" s="10"/>
      <c r="G17" s="9"/>
    </row>
    <row r="18" spans="2:8" ht="27.75" customHeight="1" x14ac:dyDescent="0.4">
      <c r="B18" s="22" t="s">
        <v>16</v>
      </c>
      <c r="C18" s="25"/>
      <c r="D18" s="25">
        <v>103909737.40000004</v>
      </c>
      <c r="E18" s="24">
        <f>C18-D18</f>
        <v>-103909737.40000004</v>
      </c>
      <c r="F18" s="10"/>
      <c r="G18" s="9"/>
    </row>
    <row r="19" spans="2:8" ht="27.75" customHeight="1" x14ac:dyDescent="0.4">
      <c r="B19" s="22" t="s">
        <v>17</v>
      </c>
      <c r="C19" s="25"/>
      <c r="D19" s="25">
        <v>1576907.6900000002</v>
      </c>
      <c r="E19" s="24">
        <f t="shared" ref="E19:E24" si="1">C19-D19</f>
        <v>-1576907.6900000002</v>
      </c>
      <c r="F19" s="10"/>
      <c r="G19" s="9"/>
    </row>
    <row r="20" spans="2:8" ht="27.75" customHeight="1" x14ac:dyDescent="0.4">
      <c r="B20" s="22" t="s">
        <v>18</v>
      </c>
      <c r="C20" s="25"/>
      <c r="D20" s="25">
        <v>976337.8600000001</v>
      </c>
      <c r="E20" s="24">
        <f t="shared" si="1"/>
        <v>-976337.8600000001</v>
      </c>
      <c r="F20" s="10"/>
      <c r="G20" s="9"/>
    </row>
    <row r="21" spans="2:8" ht="27.75" customHeight="1" x14ac:dyDescent="0.4">
      <c r="B21" s="22" t="s">
        <v>19</v>
      </c>
      <c r="C21" s="25"/>
      <c r="D21" s="25">
        <v>956980.15</v>
      </c>
      <c r="E21" s="24">
        <f t="shared" si="1"/>
        <v>-956980.15</v>
      </c>
      <c r="F21" s="10"/>
      <c r="G21" s="9"/>
    </row>
    <row r="22" spans="2:8" ht="27.75" customHeight="1" x14ac:dyDescent="0.4">
      <c r="B22" s="22" t="s">
        <v>20</v>
      </c>
      <c r="C22" s="25"/>
      <c r="D22" s="25">
        <v>641568.56000000006</v>
      </c>
      <c r="E22" s="24">
        <f t="shared" si="1"/>
        <v>-641568.56000000006</v>
      </c>
      <c r="F22" s="10"/>
      <c r="G22" s="9"/>
    </row>
    <row r="23" spans="2:8" ht="27.75" customHeight="1" x14ac:dyDescent="0.4">
      <c r="B23" s="22" t="s">
        <v>21</v>
      </c>
      <c r="C23" s="25"/>
      <c r="D23" s="25">
        <v>4183878.47</v>
      </c>
      <c r="E23" s="24">
        <f t="shared" si="1"/>
        <v>-4183878.47</v>
      </c>
      <c r="F23" s="10"/>
      <c r="G23" s="9"/>
    </row>
    <row r="24" spans="2:8" ht="27.75" customHeight="1" x14ac:dyDescent="0.4">
      <c r="B24" s="22" t="s">
        <v>22</v>
      </c>
      <c r="C24" s="25"/>
      <c r="D24" s="25">
        <v>2771826.4899999998</v>
      </c>
      <c r="E24" s="24">
        <f t="shared" si="1"/>
        <v>-2771826.4899999998</v>
      </c>
      <c r="F24" s="10"/>
      <c r="G24" s="9"/>
    </row>
    <row r="25" spans="2:8" ht="27.75" customHeight="1" x14ac:dyDescent="0.4">
      <c r="B25" s="11" t="s">
        <v>9</v>
      </c>
      <c r="C25" s="12">
        <f>SUM(C15:C24)</f>
        <v>0</v>
      </c>
      <c r="D25" s="12">
        <f>SUM(D15:D24)</f>
        <v>225902827.61000007</v>
      </c>
      <c r="E25" s="12">
        <f>SUM(E15:E24)</f>
        <v>-225902827.61000007</v>
      </c>
      <c r="F25" s="26"/>
    </row>
    <row r="26" spans="2:8" x14ac:dyDescent="0.4">
      <c r="B26" s="31" t="s">
        <v>10</v>
      </c>
      <c r="C26" s="31"/>
      <c r="D26" s="31"/>
      <c r="E26" s="31"/>
    </row>
    <row r="27" spans="2:8" x14ac:dyDescent="0.4">
      <c r="B27" s="13"/>
      <c r="C27" s="14"/>
      <c r="D27" s="15"/>
      <c r="E27" s="8"/>
    </row>
    <row r="28" spans="2:8" x14ac:dyDescent="0.4">
      <c r="B28" s="13"/>
      <c r="C28" s="16"/>
      <c r="D28" s="16"/>
      <c r="E28" s="8"/>
    </row>
    <row r="29" spans="2:8" x14ac:dyDescent="0.4">
      <c r="B29" s="13"/>
      <c r="C29" s="16"/>
      <c r="D29" s="16"/>
      <c r="E29" s="16"/>
    </row>
    <row r="30" spans="2:8" x14ac:dyDescent="0.4">
      <c r="B30" s="17" t="s">
        <v>11</v>
      </c>
      <c r="C30" s="18">
        <f>SUM(C27:C29)</f>
        <v>0</v>
      </c>
      <c r="D30" s="18">
        <f>SUM(D27:D29)</f>
        <v>0</v>
      </c>
      <c r="E30" s="19">
        <f>SUM(E27:E29)</f>
        <v>0</v>
      </c>
      <c r="G30" s="9"/>
    </row>
    <row r="31" spans="2:8" ht="24.75" customHeight="1" x14ac:dyDescent="0.4">
      <c r="B31" s="17" t="s">
        <v>12</v>
      </c>
      <c r="C31" s="12">
        <f>C25+C30</f>
        <v>0</v>
      </c>
      <c r="D31" s="12">
        <f>D25+D30</f>
        <v>225902827.61000007</v>
      </c>
      <c r="E31" s="19">
        <f>E25+E30</f>
        <v>-225902827.61000007</v>
      </c>
      <c r="F31" s="10"/>
      <c r="G31" s="9"/>
      <c r="H31" s="20"/>
    </row>
    <row r="32" spans="2:8" x14ac:dyDescent="0.4">
      <c r="G32" s="21"/>
    </row>
    <row r="33" spans="2:5" ht="38.25" customHeight="1" x14ac:dyDescent="0.4">
      <c r="B33" s="27" t="s">
        <v>13</v>
      </c>
      <c r="C33" s="27"/>
      <c r="D33" s="27"/>
      <c r="E33" s="27"/>
    </row>
  </sheetData>
  <mergeCells count="7">
    <mergeCell ref="B33:E33"/>
    <mergeCell ref="B8:E8"/>
    <mergeCell ref="B9:E9"/>
    <mergeCell ref="B11:E11"/>
    <mergeCell ref="B14:E14"/>
    <mergeCell ref="B26:E26"/>
    <mergeCell ref="B10:E10"/>
  </mergeCells>
  <printOptions horizontalCentered="1"/>
  <pageMargins left="0.70866141732283472" right="0.70866141732283472" top="0.74803149606299213" bottom="0.74803149606299213" header="0.31496062992125984" footer="0.31496062992125984"/>
  <pageSetup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FORMATOS PPTARIO Endeudamiento</vt:lpstr>
      <vt:lpstr>'FORMATOS PPTARIO Endeudamiento'!Área_de_impresión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Mireya L</dc:creator>
  <cp:lastModifiedBy>Mireya Lopez Lopez</cp:lastModifiedBy>
  <cp:lastPrinted>2024-04-26T21:30:04Z</cp:lastPrinted>
  <dcterms:created xsi:type="dcterms:W3CDTF">2023-04-17T19:03:19Z</dcterms:created>
  <dcterms:modified xsi:type="dcterms:W3CDTF">2026-01-09T20:58:07Z</dcterms:modified>
</cp:coreProperties>
</file>