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ownloads\1ER TRIMESTRE GASTO FEDERALIZADO Y REINTEGROS\"/>
    </mc:Choice>
  </mc:AlternateContent>
  <xr:revisionPtr revIDLastSave="0" documentId="13_ncr:1_{39053145-93F3-43A6-A8A0-8C3FBB6CE2C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GASTO FEDERALIZADO " sheetId="3" r:id="rId1"/>
  </sheets>
  <definedNames>
    <definedName name="_xlnm._FilterDatabase" localSheetId="0" hidden="1">'GASTO FEDERALIZADO '!$A$1:$F$99</definedName>
    <definedName name="_xlnm.Print_Area" localSheetId="0">'GASTO FEDERALIZADO '!$A$1:$E$90</definedName>
    <definedName name="_xlnm.Print_Titles" localSheetId="0">'GASTO FEDERALIZADO '!$1:$3</definedName>
  </definedNames>
  <calcPr calcId="181029"/>
</workbook>
</file>

<file path=xl/calcChain.xml><?xml version="1.0" encoding="utf-8"?>
<calcChain xmlns="http://schemas.openxmlformats.org/spreadsheetml/2006/main">
  <c r="E76" i="3" l="1"/>
  <c r="E77" i="3"/>
  <c r="E78" i="3"/>
  <c r="E80" i="3"/>
  <c r="E81" i="3"/>
  <c r="E82" i="3"/>
  <c r="E84" i="3"/>
  <c r="E85" i="3"/>
  <c r="E86" i="3"/>
  <c r="E88" i="3"/>
  <c r="E89" i="3"/>
  <c r="E90" i="3"/>
  <c r="D68" i="3"/>
  <c r="D69" i="3"/>
  <c r="D70" i="3"/>
  <c r="D71" i="3"/>
  <c r="D72" i="3"/>
  <c r="D73" i="3"/>
  <c r="D74" i="3"/>
  <c r="D75" i="3"/>
  <c r="D76" i="3"/>
  <c r="D77" i="3"/>
  <c r="D78" i="3"/>
  <c r="D79" i="3"/>
  <c r="E79" i="3" s="1"/>
  <c r="D80" i="3"/>
  <c r="D81" i="3"/>
  <c r="D82" i="3"/>
  <c r="D83" i="3"/>
  <c r="E83" i="3" s="1"/>
  <c r="D84" i="3"/>
  <c r="D85" i="3"/>
  <c r="D86" i="3"/>
  <c r="D87" i="3"/>
  <c r="E87" i="3" s="1"/>
  <c r="D88" i="3"/>
  <c r="D89" i="3"/>
  <c r="D90" i="3"/>
  <c r="D64" i="3"/>
  <c r="E64" i="3" s="1"/>
  <c r="D51" i="3"/>
  <c r="E51" i="3" s="1"/>
  <c r="D16" i="3" l="1"/>
  <c r="E16" i="3" s="1"/>
  <c r="E73" i="3" l="1"/>
  <c r="D67" i="3"/>
  <c r="E67" i="3" s="1"/>
  <c r="D65" i="3"/>
  <c r="E65" i="3" s="1"/>
  <c r="D63" i="3"/>
  <c r="E63" i="3" s="1"/>
  <c r="D61" i="3"/>
  <c r="E61" i="3" s="1"/>
  <c r="D62" i="3"/>
  <c r="E62" i="3" s="1"/>
  <c r="D56" i="3"/>
  <c r="E56" i="3" s="1"/>
  <c r="D57" i="3"/>
  <c r="E57" i="3" s="1"/>
  <c r="D58" i="3"/>
  <c r="E58" i="3" s="1"/>
  <c r="D59" i="3"/>
  <c r="E59" i="3" s="1"/>
  <c r="D60" i="3"/>
  <c r="E60" i="3" s="1"/>
  <c r="D54" i="3"/>
  <c r="E54" i="3" s="1"/>
  <c r="D55" i="3"/>
  <c r="E55" i="3" s="1"/>
  <c r="D53" i="3"/>
  <c r="E53" i="3" s="1"/>
  <c r="D52" i="3" l="1"/>
  <c r="E52" i="3" s="1"/>
  <c r="D48" i="3"/>
  <c r="E48" i="3" s="1"/>
  <c r="D49" i="3"/>
  <c r="E49" i="3" s="1"/>
  <c r="D50" i="3"/>
  <c r="E50" i="3" s="1"/>
  <c r="D45" i="3"/>
  <c r="E45" i="3" s="1"/>
  <c r="D46" i="3"/>
  <c r="E46" i="3" s="1"/>
  <c r="D47" i="3"/>
  <c r="E47" i="3" s="1"/>
  <c r="D44" i="3"/>
  <c r="E44" i="3" s="1"/>
  <c r="D42" i="3"/>
  <c r="E42" i="3" s="1"/>
  <c r="D43" i="3"/>
  <c r="E43" i="3" s="1"/>
  <c r="D40" i="3" l="1"/>
  <c r="E40" i="3" s="1"/>
  <c r="D39" i="3"/>
  <c r="E39" i="3" s="1"/>
  <c r="D36" i="3"/>
  <c r="E36" i="3" s="1"/>
  <c r="D37" i="3"/>
  <c r="E37" i="3" s="1"/>
  <c r="D35" i="3"/>
  <c r="E35" i="3" s="1"/>
  <c r="D34" i="3"/>
  <c r="E34" i="3" s="1"/>
  <c r="D33" i="3"/>
  <c r="E33" i="3" s="1"/>
  <c r="D31" i="3"/>
  <c r="E31" i="3" s="1"/>
  <c r="D24" i="3" l="1"/>
  <c r="E24" i="3" s="1"/>
  <c r="D25" i="3"/>
  <c r="E25" i="3" s="1"/>
  <c r="D26" i="3"/>
  <c r="E26" i="3" s="1"/>
  <c r="D27" i="3"/>
  <c r="E27" i="3" s="1"/>
  <c r="D28" i="3"/>
  <c r="E28" i="3" s="1"/>
  <c r="D19" i="3"/>
  <c r="E19" i="3" s="1"/>
  <c r="D20" i="3"/>
  <c r="E20" i="3" s="1"/>
  <c r="D21" i="3"/>
  <c r="E21" i="3" s="1"/>
  <c r="D22" i="3"/>
  <c r="E22" i="3" s="1"/>
  <c r="D23" i="3"/>
  <c r="E23" i="3" s="1"/>
  <c r="D18" i="3"/>
  <c r="E18" i="3" s="1"/>
  <c r="D17" i="3"/>
  <c r="E17" i="3" s="1"/>
  <c r="D11" i="3" l="1"/>
  <c r="E11" i="3" s="1"/>
  <c r="D10" i="3" l="1"/>
  <c r="E10" i="3" s="1"/>
  <c r="D9" i="3"/>
  <c r="E9" i="3" s="1"/>
  <c r="D8" i="3"/>
  <c r="E8" i="3" s="1"/>
  <c r="D5" i="3" l="1"/>
  <c r="E5" i="3" s="1"/>
  <c r="D6" i="3"/>
  <c r="E6" i="3" s="1"/>
  <c r="D7" i="3"/>
  <c r="E7" i="3" s="1"/>
  <c r="D12" i="3"/>
  <c r="E12" i="3" s="1"/>
  <c r="D13" i="3"/>
  <c r="E13" i="3" s="1"/>
  <c r="D14" i="3"/>
  <c r="E14" i="3" s="1"/>
  <c r="D15" i="3"/>
  <c r="E15" i="3" s="1"/>
  <c r="D29" i="3"/>
  <c r="E29" i="3" s="1"/>
  <c r="D30" i="3"/>
  <c r="E30" i="3" s="1"/>
  <c r="D32" i="3"/>
  <c r="E32" i="3" s="1"/>
  <c r="D38" i="3"/>
  <c r="E38" i="3" s="1"/>
  <c r="D41" i="3"/>
  <c r="E41" i="3" s="1"/>
  <c r="D66" i="3"/>
  <c r="E66" i="3" s="1"/>
  <c r="E68" i="3"/>
  <c r="E69" i="3"/>
  <c r="E70" i="3"/>
  <c r="E71" i="3"/>
  <c r="E72" i="3"/>
  <c r="E74" i="3"/>
  <c r="E75" i="3"/>
  <c r="D4" i="3" l="1"/>
  <c r="E4" i="3" l="1"/>
</calcChain>
</file>

<file path=xl/sharedStrings.xml><?xml version="1.0" encoding="utf-8"?>
<sst xmlns="http://schemas.openxmlformats.org/spreadsheetml/2006/main" count="148" uniqueCount="89">
  <si>
    <t>PROGRAMA O FONDO</t>
  </si>
  <si>
    <t>FASSA CAPITAL</t>
  </si>
  <si>
    <t>FAETA CAPITAL</t>
  </si>
  <si>
    <t>FASP CAPITAL</t>
  </si>
  <si>
    <t>SEGURO POPULAR</t>
  </si>
  <si>
    <t>DESTINO DE LOS RECURSOS</t>
  </si>
  <si>
    <t>DEVENGADO</t>
  </si>
  <si>
    <t>PAGADO</t>
  </si>
  <si>
    <t>REINTEGRO</t>
  </si>
  <si>
    <t>FISE CAPITAL</t>
  </si>
  <si>
    <t>FISM CAPITAL</t>
  </si>
  <si>
    <t>FAM EDUCATIVA SUPERIOR CAPITAL</t>
  </si>
  <si>
    <t>FAM EDUCATIVA SUPERIOR (MEDIA SUPERIOR)</t>
  </si>
  <si>
    <t>FAFEF CAPITAL</t>
  </si>
  <si>
    <t>SUBSIDIO A UNIVERSIDADES CAPITAL</t>
  </si>
  <si>
    <t>EJERCICIO</t>
  </si>
  <si>
    <t>FONE CAPITAL</t>
  </si>
  <si>
    <t>ATENCIÓN MÉDICA</t>
  </si>
  <si>
    <t>FORMACIÓN PROFESIONAL Y POSGRADO</t>
  </si>
  <si>
    <t>TRANSFERENCIAS, APORTACIONES, DEUDA PÚBLICA Y OTRAS OBLIGACIONES DE PAGO</t>
  </si>
  <si>
    <t>PREVENCIÓN Y PROMOCIÓN DE LA SALUD</t>
  </si>
  <si>
    <t>MEJORAMIENTO URBANO DE LOS CENTROS DE POBLACIÓN</t>
  </si>
  <si>
    <t>VIGILANCIA Y FISCALIZACIÓN EN EL USO DE LOS RECURSOS PÚBLICOS</t>
  </si>
  <si>
    <t>FORMACIÓN Y DESARROLLO PROFESIONAL DOCENTE</t>
  </si>
  <si>
    <t>ADMINISTRACIÓN ESTRATÉGICA EN EL QUEHACER EDUCATIVO</t>
  </si>
  <si>
    <t>FORTALECIMIENTO DEL SISTEMA DE SALUD</t>
  </si>
  <si>
    <t>FORTAMUN CAPITAL</t>
  </si>
  <si>
    <t>EDUCACIÓN BÁSICA INCLUYENTE</t>
  </si>
  <si>
    <t>INCREMENTO DE LA OFERTA EDUCATIVA SUPERIOR</t>
  </si>
  <si>
    <t>FORMACIÓN CON CALIDAD EN LA EDUCACIÓN MEDIA SUPERIOR</t>
  </si>
  <si>
    <t>PROMOCIÓN, FOMENTO Y DIFUSIÓN DE LAS DIVERSIDADES CULTURALES Y BIOCULTURALES</t>
  </si>
  <si>
    <t>FONDO GENERAL DE PARTICIPACIONES PARA MUNICIPIOS</t>
  </si>
  <si>
    <t>FONDO DE FOMENTO PARA MUNICIPIOS</t>
  </si>
  <si>
    <t>PARTICIPACIONES EN IMPUESTOS ESPECIALES PARA MUNICIPIOS</t>
  </si>
  <si>
    <t>FONDO DE FISCALIZACIÓN Y RECAUDACIÓN PARA MUNICIPIOS</t>
  </si>
  <si>
    <t>FONDO DE COMPENSACION PARA MUNICIPIOS</t>
  </si>
  <si>
    <t>FONDO IMPUESTO SOBRE LA RENTA PARA MUNICIPIOS</t>
  </si>
  <si>
    <t>CONVENIOS E INCENTIVOS DERIVADOS DE LA COLABORACIÓN FISCAL PARA LOS MUNICIPIOS</t>
  </si>
  <si>
    <t>AMPLIACIÓN Y MEJORAMIENTO DE LOS SERVICIOS DE AGUA POTABLE, DRENAJE Y SANEAMIENTO.</t>
  </si>
  <si>
    <t>FAM EDUCATIVA BASICA CAPITAL</t>
  </si>
  <si>
    <t>AMPLIACIÓN DE LA COBERTURA DE LA EDUCACIÓN MEDIA SUPERIOR</t>
  </si>
  <si>
    <t>EDUCACIÓN PARA JÓVENES Y ADULTOS Y DESARROLLO DE COMPETENCIA PARA EL TRABAJO</t>
  </si>
  <si>
    <t>DESARROLLO, PROFESIONALIZACIÓN Y CERTIFICACIÓN DE SEGURIDAD PÚBLICA</t>
  </si>
  <si>
    <t>FORTALECIMIENTO A LA COMPETENCIA LABORAL Y EMPLEO DE CALIDAD</t>
  </si>
  <si>
    <t>DESARROLLO INTEGRAL E INTERCULTURAL DE LOS PUEBLOS Y COMUNIDADES INDÍGENAS Y AFROMEXICANAS</t>
  </si>
  <si>
    <t>FOMENTO AL DESARROLLO DE LA CIENCIA, LA TECNOLOGÍA Y LA INNOVACIÓN</t>
  </si>
  <si>
    <t>SUBSIDIO A EDUCACIÓN MEDIA SUPERIOR CAPITAL</t>
  </si>
  <si>
    <t>VINCULACIÓN DE LAS INSTITUCIONES DE NIVEL SUPERIOR CON EL SECTOR PRODUCTIVO Y SOCIAL.</t>
  </si>
  <si>
    <t>SUBSIDIO A INSTITUTOS TECNOLÓGICOS CAPITAL</t>
  </si>
  <si>
    <t>SUBSIDIO CAPACITACIÓN PARA EL TRABAJO CAPITAL</t>
  </si>
  <si>
    <t>CAMINOS Y PUENTES FEDERALES (CAPUFE)</t>
  </si>
  <si>
    <t>5 AL MILLAR PARA INSPECCION Y VIGILANCIA</t>
  </si>
  <si>
    <t>FASSA PRODUCTOS FINANCIEROS</t>
  </si>
  <si>
    <t>FORTALECIMIENTO A LA VIVIENDA</t>
  </si>
  <si>
    <t>INFRAESTRUCTURA VIAL EN EL ESTADO DE OAXACA</t>
  </si>
  <si>
    <t xml:space="preserve">AMPLIACIÓN Y MEJORAMIENTO DE LOS SERVICIOS DE AGUA POTABLE, DRENAJE Y SANEAMIENTO. </t>
  </si>
  <si>
    <t>MÁS OAXACA</t>
  </si>
  <si>
    <t>FORTALECIMIENTO A LA INFRAESTRUCTURA FÍSICA EDUCATIVA</t>
  </si>
  <si>
    <t>FISE PRODUCTOS FINANCIEROS</t>
  </si>
  <si>
    <t>AMPLIACIÓN Y MEJORAMIENTO DE LOS SERVICIOS DE AGUA POTABLE, DRENAJE Y SANEAMIENTO</t>
  </si>
  <si>
    <t>FORTAMUN PRODUCTOS FINANCIEROS</t>
  </si>
  <si>
    <t>FAM  EDUCATIVA BÁSICA PRODUCTOS FINANCIEROS</t>
  </si>
  <si>
    <t>FAM EDUCATIVA SUPERIOR PRODUCTOS FINANCIEROS</t>
  </si>
  <si>
    <t>FASP PRODUCTOS FINANCIEROS</t>
  </si>
  <si>
    <t>OTROS NO INCLUIDOS EN LAS CLASIFICACIONES ANTERIORES</t>
  </si>
  <si>
    <t xml:space="preserve">OFERTA EDUCATIVA </t>
  </si>
  <si>
    <t>EDUCACION SUPERIOR</t>
  </si>
  <si>
    <t>CONVENIO MARCO DE COORDINACIÓN IEEPO</t>
  </si>
  <si>
    <t>INCLUSIÓN Y EQUIDAD EDUCATIVA</t>
  </si>
  <si>
    <t>PROGRAMA PARA EL DESARROLLO PROFESIONAL DOCENTE</t>
  </si>
  <si>
    <t>FORTALECIMIENTO DE ACCIONES DE SALUD PÚBLICA EN LAS ENTIDADES FEDERATIVAS (AFASPE)</t>
  </si>
  <si>
    <t>FONDO DE PROTECCIÓN CONTRA GASTOS CATASTRÓFICOS</t>
  </si>
  <si>
    <t>SEGURO MEDICO PARA UNA NUEVA GENERACION</t>
  </si>
  <si>
    <t>FORTALECIMIENTO A LA ATENCIÓN MÉDICA</t>
  </si>
  <si>
    <t>OTROS NO INCLUÍDOS EN LAS CLASIFICACIONES ANTERIORES (SALUD)</t>
  </si>
  <si>
    <t>AGUA POTABLE Y ALCANTARILLADO Y SANEAMIENTO EN ZONAS URBANAS (APASZU)</t>
  </si>
  <si>
    <t>AGUA POTABLE, ALCANTARILLADO Y SANEAMIENTO EN ZONAS RURALES (APASZR)</t>
  </si>
  <si>
    <t>TRATAMIENTO DE AGUAS RESIDUALES</t>
  </si>
  <si>
    <t>FONDO METROPOLITANO</t>
  </si>
  <si>
    <t>FONREGION</t>
  </si>
  <si>
    <t>HIDROCARBUROS</t>
  </si>
  <si>
    <t xml:space="preserve">CONACYT </t>
  </si>
  <si>
    <t xml:space="preserve">FOMENTO AL DESARROLLO DE LA CIENCIA, LA TECNOLOGÍA Y LA INNOVACIÓN </t>
  </si>
  <si>
    <t>FESTIVIDADES, EVENTOS Y PROYECTOS CULTURALES</t>
  </si>
  <si>
    <t>SALVAGUARDA DEL PATRIMONIO CULTURAL MATERIAL E INMATERIAL</t>
  </si>
  <si>
    <t>OTROS NO INCLUIDOS EN LAS CLASIFICACIONES ANTERIORES (CONACULTA)</t>
  </si>
  <si>
    <t xml:space="preserve">OTROS SUBSIDIOS A LA EDUCACIÓN </t>
  </si>
  <si>
    <t>ADEUDOS DE EJERCICIOS FISCALES ANTERIORES</t>
  </si>
  <si>
    <t xml:space="preserve"> TRANSFERENCIAS, APORTACIONES, DEUDA PÚBLICA Y OTRAS OBLIGACIONES DE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</si>
</sst>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);\-#,##0.00"/>
  </numFmts>
  <fonts count="4" x14ac:knownFonts="1">
    <font>
      <sz val="10"/>
      <color indexed="8"/>
      <name val="MS Sans Serif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1" xfId="0" applyNumberFormat="1" applyFont="1" applyFill="1" applyBorder="1" applyAlignment="1" applyProtection="1">
      <alignment horizontal="left" wrapText="1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 wrapText="1"/>
    </xf>
    <xf numFmtId="0" fontId="1" fillId="2" borderId="10" xfId="0" applyNumberFormat="1" applyFont="1" applyFill="1" applyBorder="1" applyAlignment="1" applyProtection="1"/>
    <xf numFmtId="164" fontId="1" fillId="2" borderId="7" xfId="0" applyNumberFormat="1" applyFont="1" applyFill="1" applyBorder="1" applyAlignment="1">
      <alignment horizontal="right" vertical="center"/>
    </xf>
    <xf numFmtId="0" fontId="1" fillId="2" borderId="7" xfId="0" applyFont="1" applyFill="1" applyBorder="1" applyAlignment="1">
      <alignment horizontal="left" vertical="center" wrapText="1"/>
    </xf>
    <xf numFmtId="0" fontId="1" fillId="2" borderId="0" xfId="0" applyNumberFormat="1" applyFont="1" applyFill="1" applyBorder="1" applyAlignment="1" applyProtection="1">
      <alignment horizontal="left" wrapText="1"/>
    </xf>
    <xf numFmtId="0" fontId="1" fillId="2" borderId="0" xfId="0" applyNumberFormat="1" applyFont="1" applyFill="1" applyBorder="1" applyAlignment="1" applyProtection="1"/>
    <xf numFmtId="164" fontId="2" fillId="2" borderId="11" xfId="0" applyNumberFormat="1" applyFont="1" applyFill="1" applyBorder="1" applyAlignment="1">
      <alignment horizontal="center" vertical="center"/>
    </xf>
    <xf numFmtId="164" fontId="1" fillId="2" borderId="8" xfId="0" applyNumberFormat="1" applyFont="1" applyFill="1" applyBorder="1" applyAlignment="1" applyProtection="1">
      <alignment horizontal="center" vertical="center"/>
    </xf>
    <xf numFmtId="4" fontId="1" fillId="2" borderId="7" xfId="0" applyNumberFormat="1" applyFont="1" applyFill="1" applyBorder="1" applyAlignment="1">
      <alignment horizontal="center" vertical="center"/>
    </xf>
    <xf numFmtId="164" fontId="1" fillId="2" borderId="7" xfId="0" applyNumberFormat="1" applyFont="1" applyFill="1" applyBorder="1" applyAlignment="1">
      <alignment horizontal="center" vertical="center"/>
    </xf>
    <xf numFmtId="4" fontId="3" fillId="2" borderId="7" xfId="0" applyNumberFormat="1" applyFont="1" applyFill="1" applyBorder="1" applyAlignment="1">
      <alignment horizontal="center" vertical="center" shrinkToFit="1"/>
    </xf>
    <xf numFmtId="4" fontId="1" fillId="2" borderId="7" xfId="0" applyNumberFormat="1" applyFont="1" applyFill="1" applyBorder="1" applyAlignment="1">
      <alignment horizontal="center" vertical="center" wrapText="1"/>
    </xf>
    <xf numFmtId="2" fontId="1" fillId="2" borderId="7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horizontal="left" wrapText="1"/>
    </xf>
    <xf numFmtId="0" fontId="2" fillId="2" borderId="4" xfId="0" applyFont="1" applyFill="1" applyBorder="1" applyAlignment="1">
      <alignment horizontal="left" vertical="center" wrapText="1"/>
    </xf>
    <xf numFmtId="0" fontId="1" fillId="2" borderId="11" xfId="0" applyNumberFormat="1" applyFont="1" applyFill="1" applyBorder="1" applyAlignment="1" applyProtection="1">
      <alignment horizontal="left" wrapText="1"/>
    </xf>
    <xf numFmtId="0" fontId="2" fillId="2" borderId="2" xfId="0" applyFont="1" applyFill="1" applyBorder="1" applyAlignment="1">
      <alignment horizontal="left" vertical="center" wrapText="1"/>
    </xf>
    <xf numFmtId="164" fontId="1" fillId="2" borderId="0" xfId="0" applyNumberFormat="1" applyFont="1" applyFill="1" applyBorder="1" applyAlignment="1">
      <alignment horizontal="right" vertical="center"/>
    </xf>
    <xf numFmtId="0" fontId="1" fillId="2" borderId="0" xfId="0" applyNumberFormat="1" applyFont="1" applyFill="1" applyBorder="1" applyAlignment="1">
      <alignment horizontal="right" vertical="center"/>
    </xf>
    <xf numFmtId="0" fontId="1" fillId="2" borderId="7" xfId="0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 applyProtection="1">
      <alignment horizontal="center" vertical="center"/>
    </xf>
    <xf numFmtId="0" fontId="2" fillId="2" borderId="2" xfId="0" applyNumberFormat="1" applyFont="1" applyFill="1" applyBorder="1" applyAlignment="1" applyProtection="1">
      <alignment horizontal="center" vertical="center"/>
    </xf>
    <xf numFmtId="0" fontId="2" fillId="2" borderId="5" xfId="0" applyNumberFormat="1" applyFont="1" applyFill="1" applyBorder="1" applyAlignment="1" applyProtection="1">
      <alignment horizontal="center" vertical="center"/>
    </xf>
    <xf numFmtId="0" fontId="2" fillId="2" borderId="6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0"/>
  <sheetViews>
    <sheetView tabSelected="1" showWhiteSpace="0" zoomScale="110" zoomScaleNormal="110" zoomScaleSheetLayoutView="80" workbookViewId="0">
      <selection activeCell="A4" sqref="A4:E90"/>
    </sheetView>
  </sheetViews>
  <sheetFormatPr baseColWidth="10" defaultRowHeight="12" x14ac:dyDescent="0.2"/>
  <cols>
    <col min="1" max="1" width="27.28515625" style="7" customWidth="1"/>
    <col min="2" max="2" width="29.5703125" style="7" customWidth="1"/>
    <col min="3" max="3" width="18" style="16" customWidth="1"/>
    <col min="4" max="4" width="16.140625" style="16" customWidth="1"/>
    <col min="5" max="5" width="12.5703125" style="8" customWidth="1"/>
    <col min="6" max="6" width="13.5703125" style="8" bestFit="1" customWidth="1"/>
    <col min="7" max="16384" width="11.42578125" style="8"/>
  </cols>
  <sheetData>
    <row r="1" spans="1:6" x14ac:dyDescent="0.2">
      <c r="A1" s="17"/>
      <c r="B1" s="1"/>
      <c r="C1" s="26" t="s">
        <v>15</v>
      </c>
      <c r="D1" s="27"/>
      <c r="E1" s="24" t="s">
        <v>8</v>
      </c>
    </row>
    <row r="2" spans="1:6" ht="30" customHeight="1" x14ac:dyDescent="0.2">
      <c r="A2" s="18" t="s">
        <v>0</v>
      </c>
      <c r="B2" s="20" t="s">
        <v>5</v>
      </c>
      <c r="C2" s="2" t="s">
        <v>6</v>
      </c>
      <c r="D2" s="2" t="s">
        <v>7</v>
      </c>
      <c r="E2" s="25"/>
    </row>
    <row r="3" spans="1:6" ht="9" customHeight="1" x14ac:dyDescent="0.2">
      <c r="A3" s="19"/>
      <c r="B3" s="3"/>
      <c r="C3" s="9"/>
      <c r="D3" s="10"/>
      <c r="E3" s="4"/>
    </row>
    <row r="4" spans="1:6" ht="36" x14ac:dyDescent="0.2">
      <c r="A4" s="6" t="s">
        <v>31</v>
      </c>
      <c r="B4" s="6" t="s">
        <v>19</v>
      </c>
      <c r="C4" s="11">
        <v>1034834650</v>
      </c>
      <c r="D4" s="12">
        <f t="shared" ref="D4" si="0">C4</f>
        <v>1034834650</v>
      </c>
      <c r="E4" s="5">
        <f>+C4-D4</f>
        <v>0</v>
      </c>
      <c r="F4" s="21"/>
    </row>
    <row r="5" spans="1:6" ht="36" x14ac:dyDescent="0.2">
      <c r="A5" s="6" t="s">
        <v>32</v>
      </c>
      <c r="B5" s="6" t="s">
        <v>19</v>
      </c>
      <c r="C5" s="13">
        <v>367465904</v>
      </c>
      <c r="D5" s="12">
        <f t="shared" ref="D5:D41" si="1">C5</f>
        <v>367465904</v>
      </c>
      <c r="E5" s="5">
        <f t="shared" ref="E5:E41" si="2">+C5-D5</f>
        <v>0</v>
      </c>
      <c r="F5" s="21"/>
    </row>
    <row r="6" spans="1:6" ht="36" x14ac:dyDescent="0.2">
      <c r="A6" s="6" t="s">
        <v>33</v>
      </c>
      <c r="B6" s="6" t="s">
        <v>19</v>
      </c>
      <c r="C6" s="13">
        <v>15679699</v>
      </c>
      <c r="D6" s="12">
        <f t="shared" si="1"/>
        <v>15679699</v>
      </c>
      <c r="E6" s="5">
        <f t="shared" si="2"/>
        <v>0</v>
      </c>
      <c r="F6" s="21"/>
    </row>
    <row r="7" spans="1:6" ht="36" x14ac:dyDescent="0.2">
      <c r="A7" s="6" t="s">
        <v>34</v>
      </c>
      <c r="B7" s="6" t="s">
        <v>19</v>
      </c>
      <c r="C7" s="13">
        <v>39895320</v>
      </c>
      <c r="D7" s="12">
        <f t="shared" si="1"/>
        <v>39895320</v>
      </c>
      <c r="E7" s="5">
        <f t="shared" si="2"/>
        <v>0</v>
      </c>
      <c r="F7" s="21"/>
    </row>
    <row r="8" spans="1:6" ht="36" x14ac:dyDescent="0.2">
      <c r="A8" s="6" t="s">
        <v>35</v>
      </c>
      <c r="B8" s="6" t="s">
        <v>19</v>
      </c>
      <c r="C8" s="13">
        <v>24174769</v>
      </c>
      <c r="D8" s="12">
        <f>C8</f>
        <v>24174769</v>
      </c>
      <c r="E8" s="5">
        <f t="shared" si="2"/>
        <v>0</v>
      </c>
      <c r="F8" s="21"/>
    </row>
    <row r="9" spans="1:6" ht="36" x14ac:dyDescent="0.2">
      <c r="A9" s="6" t="s">
        <v>36</v>
      </c>
      <c r="B9" s="6" t="s">
        <v>19</v>
      </c>
      <c r="C9" s="13">
        <v>18626033</v>
      </c>
      <c r="D9" s="12">
        <f>C9</f>
        <v>18626033</v>
      </c>
      <c r="E9" s="5">
        <f t="shared" si="2"/>
        <v>0</v>
      </c>
      <c r="F9" s="21"/>
    </row>
    <row r="10" spans="1:6" ht="36" x14ac:dyDescent="0.2">
      <c r="A10" s="6" t="s">
        <v>37</v>
      </c>
      <c r="B10" s="6" t="s">
        <v>19</v>
      </c>
      <c r="C10" s="13">
        <v>29289647</v>
      </c>
      <c r="D10" s="12">
        <f>C10</f>
        <v>29289647</v>
      </c>
      <c r="E10" s="5">
        <f>+C10-D10</f>
        <v>0</v>
      </c>
      <c r="F10" s="21"/>
    </row>
    <row r="11" spans="1:6" ht="24" x14ac:dyDescent="0.2">
      <c r="A11" s="6" t="s">
        <v>51</v>
      </c>
      <c r="B11" s="6" t="s">
        <v>22</v>
      </c>
      <c r="C11" s="13">
        <v>739381.6</v>
      </c>
      <c r="D11" s="12">
        <f>C11</f>
        <v>739381.6</v>
      </c>
      <c r="E11" s="5">
        <f>+C11-D11</f>
        <v>0</v>
      </c>
      <c r="F11" s="21"/>
    </row>
    <row r="12" spans="1:6" x14ac:dyDescent="0.2">
      <c r="A12" s="23" t="s">
        <v>16</v>
      </c>
      <c r="B12" s="6" t="s">
        <v>27</v>
      </c>
      <c r="C12" s="14">
        <v>5115218621.4300003</v>
      </c>
      <c r="D12" s="12">
        <f t="shared" si="1"/>
        <v>5115218621.4300003</v>
      </c>
      <c r="E12" s="5">
        <f t="shared" si="2"/>
        <v>0</v>
      </c>
      <c r="F12" s="21"/>
    </row>
    <row r="13" spans="1:6" ht="24" x14ac:dyDescent="0.2">
      <c r="A13" s="23"/>
      <c r="B13" s="6" t="s">
        <v>23</v>
      </c>
      <c r="C13" s="14">
        <v>107874235.39</v>
      </c>
      <c r="D13" s="12">
        <f t="shared" si="1"/>
        <v>107874235.39</v>
      </c>
      <c r="E13" s="5">
        <f t="shared" si="2"/>
        <v>0</v>
      </c>
      <c r="F13" s="21"/>
    </row>
    <row r="14" spans="1:6" ht="24" x14ac:dyDescent="0.2">
      <c r="A14" s="23"/>
      <c r="B14" s="6" t="s">
        <v>24</v>
      </c>
      <c r="C14" s="14">
        <v>282532714.87</v>
      </c>
      <c r="D14" s="12">
        <f t="shared" si="1"/>
        <v>282532714.87</v>
      </c>
      <c r="E14" s="5">
        <f t="shared" si="2"/>
        <v>0</v>
      </c>
      <c r="F14" s="21"/>
    </row>
    <row r="15" spans="1:6" ht="24" x14ac:dyDescent="0.2">
      <c r="A15" s="23" t="s">
        <v>1</v>
      </c>
      <c r="B15" s="6" t="s">
        <v>87</v>
      </c>
      <c r="C15" s="13">
        <v>14939322.130000001</v>
      </c>
      <c r="D15" s="12">
        <f t="shared" si="1"/>
        <v>14939322.130000001</v>
      </c>
      <c r="E15" s="5">
        <f t="shared" si="2"/>
        <v>0</v>
      </c>
      <c r="F15" s="21"/>
    </row>
    <row r="16" spans="1:6" x14ac:dyDescent="0.2">
      <c r="A16" s="23"/>
      <c r="B16" s="6" t="s">
        <v>17</v>
      </c>
      <c r="C16" s="13">
        <v>1082754337.21</v>
      </c>
      <c r="D16" s="12">
        <f t="shared" si="1"/>
        <v>1082754337.21</v>
      </c>
      <c r="E16" s="5">
        <f t="shared" si="2"/>
        <v>0</v>
      </c>
      <c r="F16" s="21"/>
    </row>
    <row r="17" spans="1:6" ht="24" x14ac:dyDescent="0.2">
      <c r="A17" s="23"/>
      <c r="B17" s="6" t="s">
        <v>25</v>
      </c>
      <c r="C17" s="13">
        <v>17895885.649999999</v>
      </c>
      <c r="D17" s="12">
        <f t="shared" si="1"/>
        <v>17895885.649999999</v>
      </c>
      <c r="E17" s="5">
        <f t="shared" si="2"/>
        <v>0</v>
      </c>
      <c r="F17" s="21"/>
    </row>
    <row r="18" spans="1:6" ht="24" x14ac:dyDescent="0.2">
      <c r="A18" s="6" t="s">
        <v>52</v>
      </c>
      <c r="B18" s="6" t="s">
        <v>87</v>
      </c>
      <c r="C18" s="14">
        <v>798170.9</v>
      </c>
      <c r="D18" s="12">
        <f t="shared" ref="D18:D23" si="3">C18</f>
        <v>798170.9</v>
      </c>
      <c r="E18" s="5">
        <f t="shared" si="2"/>
        <v>0</v>
      </c>
      <c r="F18" s="21"/>
    </row>
    <row r="19" spans="1:6" x14ac:dyDescent="0.2">
      <c r="A19" s="23" t="s">
        <v>9</v>
      </c>
      <c r="B19" s="6" t="s">
        <v>53</v>
      </c>
      <c r="C19" s="14">
        <v>24935662.899999999</v>
      </c>
      <c r="D19" s="12">
        <f t="shared" si="3"/>
        <v>24935662.899999999</v>
      </c>
      <c r="E19" s="5">
        <f t="shared" si="2"/>
        <v>0</v>
      </c>
      <c r="F19" s="21"/>
    </row>
    <row r="20" spans="1:6" ht="24" x14ac:dyDescent="0.2">
      <c r="A20" s="23"/>
      <c r="B20" s="6" t="s">
        <v>21</v>
      </c>
      <c r="C20" s="14">
        <v>33328959.609999999</v>
      </c>
      <c r="D20" s="12">
        <f t="shared" si="3"/>
        <v>33328959.609999999</v>
      </c>
      <c r="E20" s="5">
        <f t="shared" si="2"/>
        <v>0</v>
      </c>
      <c r="F20" s="21"/>
    </row>
    <row r="21" spans="1:6" ht="36" x14ac:dyDescent="0.2">
      <c r="A21" s="23"/>
      <c r="B21" s="6" t="s">
        <v>55</v>
      </c>
      <c r="C21" s="14">
        <v>18279339.77</v>
      </c>
      <c r="D21" s="12">
        <f t="shared" si="3"/>
        <v>18279339.77</v>
      </c>
      <c r="E21" s="5">
        <f t="shared" si="2"/>
        <v>0</v>
      </c>
      <c r="F21" s="22"/>
    </row>
    <row r="22" spans="1:6" x14ac:dyDescent="0.2">
      <c r="A22" s="23"/>
      <c r="B22" s="6" t="s">
        <v>56</v>
      </c>
      <c r="C22" s="14">
        <v>22091922.440000001</v>
      </c>
      <c r="D22" s="12">
        <f t="shared" si="3"/>
        <v>22091922.440000001</v>
      </c>
      <c r="E22" s="5">
        <f t="shared" si="2"/>
        <v>0</v>
      </c>
      <c r="F22" s="21"/>
    </row>
    <row r="23" spans="1:6" ht="24" x14ac:dyDescent="0.2">
      <c r="A23" s="23"/>
      <c r="B23" s="6" t="s">
        <v>57</v>
      </c>
      <c r="C23" s="14">
        <v>1042124.43</v>
      </c>
      <c r="D23" s="12">
        <f t="shared" si="3"/>
        <v>1042124.43</v>
      </c>
      <c r="E23" s="5">
        <f t="shared" si="2"/>
        <v>0</v>
      </c>
      <c r="F23" s="21"/>
    </row>
    <row r="24" spans="1:6" x14ac:dyDescent="0.2">
      <c r="A24" s="23" t="s">
        <v>58</v>
      </c>
      <c r="B24" s="6" t="s">
        <v>53</v>
      </c>
      <c r="C24" s="14">
        <v>3425981.82</v>
      </c>
      <c r="D24" s="12">
        <f t="shared" si="1"/>
        <v>3425981.82</v>
      </c>
      <c r="E24" s="5">
        <f t="shared" si="2"/>
        <v>0</v>
      </c>
      <c r="F24" s="21"/>
    </row>
    <row r="25" spans="1:6" ht="24" x14ac:dyDescent="0.2">
      <c r="A25" s="23"/>
      <c r="B25" s="6" t="s">
        <v>54</v>
      </c>
      <c r="C25" s="15">
        <v>999720.22</v>
      </c>
      <c r="D25" s="12">
        <f t="shared" si="1"/>
        <v>999720.22</v>
      </c>
      <c r="E25" s="5">
        <f t="shared" si="2"/>
        <v>0</v>
      </c>
      <c r="F25" s="21"/>
    </row>
    <row r="26" spans="1:6" ht="24" x14ac:dyDescent="0.2">
      <c r="A26" s="23"/>
      <c r="B26" s="6" t="s">
        <v>21</v>
      </c>
      <c r="C26" s="14">
        <v>3391705.1</v>
      </c>
      <c r="D26" s="12">
        <f t="shared" si="1"/>
        <v>3391705.1</v>
      </c>
      <c r="E26" s="5">
        <f t="shared" si="2"/>
        <v>0</v>
      </c>
      <c r="F26" s="21"/>
    </row>
    <row r="27" spans="1:6" ht="36" x14ac:dyDescent="0.2">
      <c r="A27" s="23"/>
      <c r="B27" s="6" t="s">
        <v>59</v>
      </c>
      <c r="C27" s="15">
        <v>5827193.8200000003</v>
      </c>
      <c r="D27" s="12">
        <f t="shared" si="1"/>
        <v>5827193.8200000003</v>
      </c>
      <c r="E27" s="5">
        <f t="shared" si="2"/>
        <v>0</v>
      </c>
      <c r="F27" s="21"/>
    </row>
    <row r="28" spans="1:6" ht="24" x14ac:dyDescent="0.2">
      <c r="A28" s="23"/>
      <c r="B28" s="6" t="s">
        <v>57</v>
      </c>
      <c r="C28" s="15">
        <v>869829.02</v>
      </c>
      <c r="D28" s="12">
        <f t="shared" si="1"/>
        <v>869829.02</v>
      </c>
      <c r="E28" s="5">
        <f t="shared" si="2"/>
        <v>0</v>
      </c>
      <c r="F28" s="21"/>
    </row>
    <row r="29" spans="1:6" ht="36" x14ac:dyDescent="0.2">
      <c r="A29" s="6" t="s">
        <v>10</v>
      </c>
      <c r="B29" s="6" t="s">
        <v>19</v>
      </c>
      <c r="C29" s="11">
        <v>2164842324</v>
      </c>
      <c r="D29" s="12">
        <f t="shared" si="1"/>
        <v>2164842324</v>
      </c>
      <c r="E29" s="5">
        <f t="shared" si="2"/>
        <v>0</v>
      </c>
      <c r="F29" s="21"/>
    </row>
    <row r="30" spans="1:6" ht="36" x14ac:dyDescent="0.2">
      <c r="A30" s="6" t="s">
        <v>26</v>
      </c>
      <c r="B30" s="6" t="s">
        <v>19</v>
      </c>
      <c r="C30" s="11">
        <v>697827546</v>
      </c>
      <c r="D30" s="12">
        <f t="shared" si="1"/>
        <v>697827546</v>
      </c>
      <c r="E30" s="5">
        <f t="shared" si="2"/>
        <v>0</v>
      </c>
      <c r="F30" s="21"/>
    </row>
    <row r="31" spans="1:6" ht="36" x14ac:dyDescent="0.2">
      <c r="A31" s="6" t="s">
        <v>60</v>
      </c>
      <c r="B31" s="6" t="s">
        <v>19</v>
      </c>
      <c r="C31" s="11">
        <v>7241</v>
      </c>
      <c r="D31" s="12">
        <f t="shared" si="1"/>
        <v>7241</v>
      </c>
      <c r="E31" s="5">
        <f t="shared" si="2"/>
        <v>0</v>
      </c>
      <c r="F31" s="21"/>
    </row>
    <row r="32" spans="1:6" ht="24" x14ac:dyDescent="0.2">
      <c r="A32" s="6" t="s">
        <v>39</v>
      </c>
      <c r="B32" s="6" t="s">
        <v>57</v>
      </c>
      <c r="C32" s="14">
        <v>79687321.709999993</v>
      </c>
      <c r="D32" s="12">
        <f t="shared" si="1"/>
        <v>79687321.709999993</v>
      </c>
      <c r="E32" s="5">
        <f t="shared" si="2"/>
        <v>0</v>
      </c>
      <c r="F32" s="21"/>
    </row>
    <row r="33" spans="1:6" ht="24" x14ac:dyDescent="0.2">
      <c r="A33" s="6" t="s">
        <v>61</v>
      </c>
      <c r="B33" s="6" t="s">
        <v>57</v>
      </c>
      <c r="C33" s="14">
        <v>5365722.3</v>
      </c>
      <c r="D33" s="12">
        <f t="shared" si="1"/>
        <v>5365722.3</v>
      </c>
      <c r="E33" s="5">
        <f t="shared" si="2"/>
        <v>0</v>
      </c>
      <c r="F33" s="21"/>
    </row>
    <row r="34" spans="1:6" ht="24" x14ac:dyDescent="0.2">
      <c r="A34" s="6" t="s">
        <v>11</v>
      </c>
      <c r="B34" s="6" t="s">
        <v>28</v>
      </c>
      <c r="C34" s="14">
        <v>35148058.5</v>
      </c>
      <c r="D34" s="12">
        <f t="shared" si="1"/>
        <v>35148058.5</v>
      </c>
      <c r="E34" s="5">
        <f t="shared" si="2"/>
        <v>0</v>
      </c>
      <c r="F34" s="21"/>
    </row>
    <row r="35" spans="1:6" ht="24" x14ac:dyDescent="0.2">
      <c r="A35" s="6" t="s">
        <v>12</v>
      </c>
      <c r="B35" s="6" t="s">
        <v>40</v>
      </c>
      <c r="C35" s="14">
        <v>4985267.28</v>
      </c>
      <c r="D35" s="12">
        <f t="shared" si="1"/>
        <v>4985267.28</v>
      </c>
      <c r="E35" s="5">
        <f t="shared" si="2"/>
        <v>0</v>
      </c>
      <c r="F35" s="21"/>
    </row>
    <row r="36" spans="1:6" ht="24" x14ac:dyDescent="0.2">
      <c r="A36" s="23" t="s">
        <v>62</v>
      </c>
      <c r="B36" s="6" t="s">
        <v>28</v>
      </c>
      <c r="C36" s="12">
        <v>1222500</v>
      </c>
      <c r="D36" s="12">
        <f t="shared" si="1"/>
        <v>1222500</v>
      </c>
      <c r="E36" s="5">
        <f t="shared" si="2"/>
        <v>0</v>
      </c>
      <c r="F36" s="21"/>
    </row>
    <row r="37" spans="1:6" ht="24" x14ac:dyDescent="0.2">
      <c r="A37" s="23"/>
      <c r="B37" s="6" t="s">
        <v>40</v>
      </c>
      <c r="C37" s="12">
        <v>455031.21</v>
      </c>
      <c r="D37" s="12">
        <f t="shared" si="1"/>
        <v>455031.21</v>
      </c>
      <c r="E37" s="5">
        <f t="shared" si="2"/>
        <v>0</v>
      </c>
      <c r="F37" s="21"/>
    </row>
    <row r="38" spans="1:6" ht="36" x14ac:dyDescent="0.2">
      <c r="A38" s="6" t="s">
        <v>2</v>
      </c>
      <c r="B38" s="6" t="s">
        <v>41</v>
      </c>
      <c r="C38" s="11">
        <v>29576540.309999999</v>
      </c>
      <c r="D38" s="12">
        <f t="shared" si="1"/>
        <v>29576540.309999999</v>
      </c>
      <c r="E38" s="5">
        <f t="shared" si="2"/>
        <v>0</v>
      </c>
      <c r="F38" s="21"/>
    </row>
    <row r="39" spans="1:6" ht="36" x14ac:dyDescent="0.2">
      <c r="A39" s="6" t="s">
        <v>3</v>
      </c>
      <c r="B39" s="6" t="s">
        <v>42</v>
      </c>
      <c r="C39" s="11">
        <v>58766989.350000001</v>
      </c>
      <c r="D39" s="12">
        <f t="shared" si="1"/>
        <v>58766989.350000001</v>
      </c>
      <c r="E39" s="5">
        <f t="shared" si="2"/>
        <v>0</v>
      </c>
      <c r="F39" s="21"/>
    </row>
    <row r="40" spans="1:6" ht="36" x14ac:dyDescent="0.2">
      <c r="A40" s="6" t="s">
        <v>63</v>
      </c>
      <c r="B40" s="6" t="s">
        <v>42</v>
      </c>
      <c r="C40" s="14">
        <v>20300</v>
      </c>
      <c r="D40" s="12">
        <f t="shared" si="1"/>
        <v>20300</v>
      </c>
      <c r="E40" s="5">
        <f t="shared" si="2"/>
        <v>0</v>
      </c>
      <c r="F40" s="21"/>
    </row>
    <row r="41" spans="1:6" ht="36" x14ac:dyDescent="0.2">
      <c r="A41" s="6" t="s">
        <v>13</v>
      </c>
      <c r="B41" s="6" t="s">
        <v>88</v>
      </c>
      <c r="C41" s="14">
        <v>517333696.75</v>
      </c>
      <c r="D41" s="12">
        <f t="shared" si="1"/>
        <v>517333696.75</v>
      </c>
      <c r="E41" s="5">
        <f t="shared" si="2"/>
        <v>0</v>
      </c>
      <c r="F41" s="21"/>
    </row>
    <row r="42" spans="1:6" ht="48" x14ac:dyDescent="0.2">
      <c r="A42" s="6" t="s">
        <v>64</v>
      </c>
      <c r="B42" s="6" t="s">
        <v>44</v>
      </c>
      <c r="C42" s="14">
        <v>365139.42</v>
      </c>
      <c r="D42" s="12">
        <f t="shared" ref="D42:D66" si="4">C42</f>
        <v>365139.42</v>
      </c>
      <c r="E42" s="5">
        <f t="shared" ref="E42:E66" si="5">+C42-D42</f>
        <v>0</v>
      </c>
    </row>
    <row r="43" spans="1:6" ht="36" x14ac:dyDescent="0.2">
      <c r="A43" s="6" t="s">
        <v>64</v>
      </c>
      <c r="B43" s="6" t="s">
        <v>47</v>
      </c>
      <c r="C43" s="14">
        <v>1050000</v>
      </c>
      <c r="D43" s="12">
        <f t="shared" si="4"/>
        <v>1050000</v>
      </c>
      <c r="E43" s="5">
        <f t="shared" si="5"/>
        <v>0</v>
      </c>
    </row>
    <row r="44" spans="1:6" ht="36" x14ac:dyDescent="0.2">
      <c r="A44" s="6" t="s">
        <v>50</v>
      </c>
      <c r="B44" s="6" t="s">
        <v>19</v>
      </c>
      <c r="C44" s="14">
        <v>697984.44</v>
      </c>
      <c r="D44" s="12">
        <f t="shared" si="4"/>
        <v>697984.44</v>
      </c>
      <c r="E44" s="5">
        <f t="shared" si="5"/>
        <v>0</v>
      </c>
    </row>
    <row r="45" spans="1:6" ht="24" x14ac:dyDescent="0.2">
      <c r="A45" s="6" t="s">
        <v>65</v>
      </c>
      <c r="B45" s="6" t="s">
        <v>28</v>
      </c>
      <c r="C45" s="11">
        <v>1365260</v>
      </c>
      <c r="D45" s="12">
        <f t="shared" si="4"/>
        <v>1365260</v>
      </c>
      <c r="E45" s="5">
        <f t="shared" si="5"/>
        <v>0</v>
      </c>
    </row>
    <row r="46" spans="1:6" ht="24" x14ac:dyDescent="0.2">
      <c r="A46" s="6" t="s">
        <v>66</v>
      </c>
      <c r="B46" s="6" t="s">
        <v>18</v>
      </c>
      <c r="C46" s="11">
        <v>8671</v>
      </c>
      <c r="D46" s="12">
        <f t="shared" si="4"/>
        <v>8671</v>
      </c>
      <c r="E46" s="5">
        <f t="shared" si="5"/>
        <v>0</v>
      </c>
    </row>
    <row r="47" spans="1:6" ht="24" x14ac:dyDescent="0.2">
      <c r="A47" s="6" t="s">
        <v>67</v>
      </c>
      <c r="B47" s="6" t="s">
        <v>87</v>
      </c>
      <c r="C47" s="11">
        <v>1392075.4</v>
      </c>
      <c r="D47" s="12">
        <f t="shared" si="4"/>
        <v>1392075.4</v>
      </c>
      <c r="E47" s="5">
        <f t="shared" si="5"/>
        <v>0</v>
      </c>
    </row>
    <row r="48" spans="1:6" ht="24" x14ac:dyDescent="0.2">
      <c r="A48" s="23" t="s">
        <v>68</v>
      </c>
      <c r="B48" s="6" t="s">
        <v>28</v>
      </c>
      <c r="C48" s="11">
        <v>534068.61</v>
      </c>
      <c r="D48" s="12">
        <f t="shared" si="4"/>
        <v>534068.61</v>
      </c>
      <c r="E48" s="5">
        <f t="shared" si="5"/>
        <v>0</v>
      </c>
    </row>
    <row r="49" spans="1:5" ht="24" x14ac:dyDescent="0.2">
      <c r="A49" s="23"/>
      <c r="B49" s="6" t="s">
        <v>18</v>
      </c>
      <c r="C49" s="11">
        <v>1179.42</v>
      </c>
      <c r="D49" s="12">
        <f t="shared" si="4"/>
        <v>1179.42</v>
      </c>
      <c r="E49" s="5">
        <f t="shared" si="5"/>
        <v>0</v>
      </c>
    </row>
    <row r="50" spans="1:5" ht="36" x14ac:dyDescent="0.2">
      <c r="A50" s="6" t="s">
        <v>69</v>
      </c>
      <c r="B50" s="6" t="s">
        <v>45</v>
      </c>
      <c r="C50" s="11">
        <v>1355118.09</v>
      </c>
      <c r="D50" s="12">
        <f t="shared" si="4"/>
        <v>1355118.09</v>
      </c>
      <c r="E50" s="5">
        <f t="shared" si="5"/>
        <v>0</v>
      </c>
    </row>
    <row r="51" spans="1:5" ht="24" x14ac:dyDescent="0.2">
      <c r="A51" s="6" t="s">
        <v>64</v>
      </c>
      <c r="B51" s="6" t="s">
        <v>40</v>
      </c>
      <c r="C51" s="11">
        <v>1298084.03</v>
      </c>
      <c r="D51" s="12">
        <f t="shared" si="4"/>
        <v>1298084.03</v>
      </c>
      <c r="E51" s="5">
        <f t="shared" si="5"/>
        <v>0</v>
      </c>
    </row>
    <row r="52" spans="1:5" ht="24" x14ac:dyDescent="0.2">
      <c r="A52" s="6" t="s">
        <v>72</v>
      </c>
      <c r="B52" s="6" t="s">
        <v>17</v>
      </c>
      <c r="C52" s="12">
        <v>7603613.6900000004</v>
      </c>
      <c r="D52" s="12">
        <f t="shared" si="4"/>
        <v>7603613.6900000004</v>
      </c>
      <c r="E52" s="5">
        <f t="shared" si="5"/>
        <v>0</v>
      </c>
    </row>
    <row r="53" spans="1:5" x14ac:dyDescent="0.2">
      <c r="A53" s="23" t="s">
        <v>74</v>
      </c>
      <c r="B53" s="6" t="s">
        <v>17</v>
      </c>
      <c r="C53" s="14">
        <v>18818693.620000001</v>
      </c>
      <c r="D53" s="12">
        <f t="shared" si="4"/>
        <v>18818693.620000001</v>
      </c>
      <c r="E53" s="5">
        <f t="shared" si="5"/>
        <v>0</v>
      </c>
    </row>
    <row r="54" spans="1:5" ht="24" x14ac:dyDescent="0.2">
      <c r="A54" s="23"/>
      <c r="B54" s="6" t="s">
        <v>25</v>
      </c>
      <c r="C54" s="14">
        <v>92842826.340000004</v>
      </c>
      <c r="D54" s="12">
        <f t="shared" si="4"/>
        <v>92842826.340000004</v>
      </c>
      <c r="E54" s="5">
        <f t="shared" si="5"/>
        <v>0</v>
      </c>
    </row>
    <row r="55" spans="1:5" ht="24" x14ac:dyDescent="0.2">
      <c r="A55" s="23"/>
      <c r="B55" s="6" t="s">
        <v>20</v>
      </c>
      <c r="C55" s="14">
        <v>6141967.4699999997</v>
      </c>
      <c r="D55" s="12">
        <f t="shared" si="4"/>
        <v>6141967.4699999997</v>
      </c>
      <c r="E55" s="5">
        <f t="shared" si="5"/>
        <v>0</v>
      </c>
    </row>
    <row r="56" spans="1:5" ht="36" x14ac:dyDescent="0.2">
      <c r="A56" s="23" t="s">
        <v>75</v>
      </c>
      <c r="B56" s="6" t="s">
        <v>59</v>
      </c>
      <c r="C56" s="12">
        <v>5822088.7599999998</v>
      </c>
      <c r="D56" s="12">
        <f t="shared" si="4"/>
        <v>5822088.7599999998</v>
      </c>
      <c r="E56" s="5">
        <f t="shared" si="5"/>
        <v>0</v>
      </c>
    </row>
    <row r="57" spans="1:5" x14ac:dyDescent="0.2">
      <c r="A57" s="23"/>
      <c r="B57" s="6" t="s">
        <v>56</v>
      </c>
      <c r="C57" s="12">
        <v>8557625.0700000003</v>
      </c>
      <c r="D57" s="12">
        <f t="shared" si="4"/>
        <v>8557625.0700000003</v>
      </c>
      <c r="E57" s="5">
        <f t="shared" si="5"/>
        <v>0</v>
      </c>
    </row>
    <row r="58" spans="1:5" x14ac:dyDescent="0.2">
      <c r="A58" s="23" t="s">
        <v>76</v>
      </c>
      <c r="B58" s="6" t="s">
        <v>53</v>
      </c>
      <c r="C58" s="12">
        <v>1015481.3</v>
      </c>
      <c r="D58" s="12">
        <f t="shared" si="4"/>
        <v>1015481.3</v>
      </c>
      <c r="E58" s="5">
        <f t="shared" si="5"/>
        <v>0</v>
      </c>
    </row>
    <row r="59" spans="1:5" ht="36" x14ac:dyDescent="0.2">
      <c r="A59" s="23"/>
      <c r="B59" s="6" t="s">
        <v>59</v>
      </c>
      <c r="C59" s="12">
        <v>4181512.13</v>
      </c>
      <c r="D59" s="12">
        <f t="shared" si="4"/>
        <v>4181512.13</v>
      </c>
      <c r="E59" s="5">
        <f t="shared" si="5"/>
        <v>0</v>
      </c>
    </row>
    <row r="60" spans="1:5" ht="36" x14ac:dyDescent="0.2">
      <c r="A60" s="6" t="s">
        <v>77</v>
      </c>
      <c r="B60" s="6" t="s">
        <v>59</v>
      </c>
      <c r="C60" s="12">
        <v>1637838.81</v>
      </c>
      <c r="D60" s="12">
        <f t="shared" si="4"/>
        <v>1637838.81</v>
      </c>
      <c r="E60" s="5">
        <f t="shared" si="5"/>
        <v>0</v>
      </c>
    </row>
    <row r="61" spans="1:5" ht="36" x14ac:dyDescent="0.2">
      <c r="A61" s="6" t="s">
        <v>81</v>
      </c>
      <c r="B61" s="6" t="s">
        <v>45</v>
      </c>
      <c r="C61" s="12">
        <v>366117.91</v>
      </c>
      <c r="D61" s="12">
        <f t="shared" si="4"/>
        <v>366117.91</v>
      </c>
      <c r="E61" s="5">
        <f t="shared" si="5"/>
        <v>0</v>
      </c>
    </row>
    <row r="62" spans="1:5" ht="36" x14ac:dyDescent="0.2">
      <c r="A62" s="6" t="s">
        <v>64</v>
      </c>
      <c r="B62" s="6" t="s">
        <v>82</v>
      </c>
      <c r="C62" s="12">
        <v>886996.99</v>
      </c>
      <c r="D62" s="12">
        <f t="shared" si="4"/>
        <v>886996.99</v>
      </c>
      <c r="E62" s="5">
        <f t="shared" si="5"/>
        <v>0</v>
      </c>
    </row>
    <row r="63" spans="1:5" ht="36" x14ac:dyDescent="0.2">
      <c r="A63" s="6" t="s">
        <v>83</v>
      </c>
      <c r="B63" s="6" t="s">
        <v>30</v>
      </c>
      <c r="C63" s="12">
        <v>399808.4</v>
      </c>
      <c r="D63" s="12">
        <f t="shared" si="4"/>
        <v>399808.4</v>
      </c>
      <c r="E63" s="5">
        <f t="shared" si="5"/>
        <v>0</v>
      </c>
    </row>
    <row r="64" spans="1:5" ht="36" x14ac:dyDescent="0.2">
      <c r="A64" s="23" t="s">
        <v>85</v>
      </c>
      <c r="B64" s="6" t="s">
        <v>30</v>
      </c>
      <c r="C64" s="12">
        <v>532889.43000000005</v>
      </c>
      <c r="D64" s="12">
        <f t="shared" ref="D64:D65" si="6">C64</f>
        <v>532889.43000000005</v>
      </c>
      <c r="E64" s="5">
        <f t="shared" ref="E64:E65" si="7">+C64-D64</f>
        <v>0</v>
      </c>
    </row>
    <row r="65" spans="1:5" ht="24" x14ac:dyDescent="0.2">
      <c r="A65" s="23"/>
      <c r="B65" s="6" t="s">
        <v>84</v>
      </c>
      <c r="C65" s="12">
        <v>26799836.530000001</v>
      </c>
      <c r="D65" s="12">
        <f t="shared" si="6"/>
        <v>26799836.530000001</v>
      </c>
      <c r="E65" s="5">
        <f t="shared" si="7"/>
        <v>0</v>
      </c>
    </row>
    <row r="66" spans="1:5" ht="24" x14ac:dyDescent="0.2">
      <c r="A66" s="6" t="s">
        <v>46</v>
      </c>
      <c r="B66" s="6" t="s">
        <v>87</v>
      </c>
      <c r="C66" s="14">
        <v>32612050.73</v>
      </c>
      <c r="D66" s="12">
        <f t="shared" si="4"/>
        <v>32612050.73</v>
      </c>
      <c r="E66" s="5">
        <f t="shared" si="5"/>
        <v>0</v>
      </c>
    </row>
    <row r="67" spans="1:5" ht="24" x14ac:dyDescent="0.2">
      <c r="A67" s="23" t="s">
        <v>14</v>
      </c>
      <c r="B67" s="6" t="s">
        <v>87</v>
      </c>
      <c r="C67" s="14">
        <v>5538266.5800000001</v>
      </c>
      <c r="D67" s="12">
        <f t="shared" ref="D67:D90" si="8">C67</f>
        <v>5538266.5800000001</v>
      </c>
      <c r="E67" s="5">
        <f t="shared" ref="E67:E90" si="9">+C67-D67</f>
        <v>0</v>
      </c>
    </row>
    <row r="68" spans="1:5" ht="36" x14ac:dyDescent="0.2">
      <c r="A68" s="23"/>
      <c r="B68" s="6" t="s">
        <v>45</v>
      </c>
      <c r="C68" s="14">
        <v>2213900.7999999998</v>
      </c>
      <c r="D68" s="12">
        <f t="shared" si="8"/>
        <v>2213900.7999999998</v>
      </c>
      <c r="E68" s="5">
        <f t="shared" si="9"/>
        <v>0</v>
      </c>
    </row>
    <row r="69" spans="1:5" ht="24" x14ac:dyDescent="0.2">
      <c r="A69" s="23"/>
      <c r="B69" s="6" t="s">
        <v>29</v>
      </c>
      <c r="C69" s="14">
        <v>3061232.24</v>
      </c>
      <c r="D69" s="12">
        <f t="shared" si="8"/>
        <v>3061232.24</v>
      </c>
      <c r="E69" s="5">
        <f t="shared" si="9"/>
        <v>0</v>
      </c>
    </row>
    <row r="70" spans="1:5" ht="24" x14ac:dyDescent="0.2">
      <c r="A70" s="23"/>
      <c r="B70" s="6" t="s">
        <v>18</v>
      </c>
      <c r="C70" s="14">
        <v>247275911.52000001</v>
      </c>
      <c r="D70" s="12">
        <f t="shared" si="8"/>
        <v>247275911.52000001</v>
      </c>
      <c r="E70" s="5">
        <f t="shared" si="9"/>
        <v>0</v>
      </c>
    </row>
    <row r="71" spans="1:5" ht="36" x14ac:dyDescent="0.2">
      <c r="A71" s="23"/>
      <c r="B71" s="6" t="s">
        <v>47</v>
      </c>
      <c r="C71" s="14">
        <v>1095776.79</v>
      </c>
      <c r="D71" s="12">
        <f t="shared" si="8"/>
        <v>1095776.79</v>
      </c>
      <c r="E71" s="5">
        <f t="shared" si="9"/>
        <v>0</v>
      </c>
    </row>
    <row r="72" spans="1:5" ht="24" x14ac:dyDescent="0.2">
      <c r="A72" s="23"/>
      <c r="B72" s="6" t="s">
        <v>40</v>
      </c>
      <c r="C72" s="14">
        <v>50295620.939999998</v>
      </c>
      <c r="D72" s="12">
        <f t="shared" si="8"/>
        <v>50295620.939999998</v>
      </c>
      <c r="E72" s="5">
        <f t="shared" si="9"/>
        <v>0</v>
      </c>
    </row>
    <row r="73" spans="1:5" ht="24" x14ac:dyDescent="0.2">
      <c r="A73" s="23" t="s">
        <v>48</v>
      </c>
      <c r="B73" s="6" t="s">
        <v>28</v>
      </c>
      <c r="C73" s="14">
        <v>74066.399999999994</v>
      </c>
      <c r="D73" s="12">
        <f t="shared" si="8"/>
        <v>74066.399999999994</v>
      </c>
      <c r="E73" s="5">
        <f t="shared" si="9"/>
        <v>0</v>
      </c>
    </row>
    <row r="74" spans="1:5" ht="24" x14ac:dyDescent="0.2">
      <c r="A74" s="23"/>
      <c r="B74" s="6" t="s">
        <v>18</v>
      </c>
      <c r="C74" s="14">
        <v>1906447.4</v>
      </c>
      <c r="D74" s="12">
        <f t="shared" si="8"/>
        <v>1906447.4</v>
      </c>
      <c r="E74" s="5">
        <f t="shared" si="9"/>
        <v>0</v>
      </c>
    </row>
    <row r="75" spans="1:5" ht="36" x14ac:dyDescent="0.2">
      <c r="A75" s="23"/>
      <c r="B75" s="6" t="s">
        <v>47</v>
      </c>
      <c r="C75" s="14">
        <v>45990.68</v>
      </c>
      <c r="D75" s="12">
        <f t="shared" si="8"/>
        <v>45990.68</v>
      </c>
      <c r="E75" s="5">
        <f t="shared" si="9"/>
        <v>0</v>
      </c>
    </row>
    <row r="76" spans="1:5" ht="36" x14ac:dyDescent="0.2">
      <c r="A76" s="6" t="s">
        <v>49</v>
      </c>
      <c r="B76" s="6" t="s">
        <v>43</v>
      </c>
      <c r="C76" s="11">
        <v>5875503.4699999997</v>
      </c>
      <c r="D76" s="12">
        <f t="shared" si="8"/>
        <v>5875503.4699999997</v>
      </c>
      <c r="E76" s="5">
        <f t="shared" si="9"/>
        <v>0</v>
      </c>
    </row>
    <row r="77" spans="1:5" ht="24" x14ac:dyDescent="0.2">
      <c r="A77" s="23" t="s">
        <v>86</v>
      </c>
      <c r="B77" s="6" t="s">
        <v>87</v>
      </c>
      <c r="C77" s="11">
        <v>98806.94</v>
      </c>
      <c r="D77" s="12">
        <f t="shared" si="8"/>
        <v>98806.94</v>
      </c>
      <c r="E77" s="5">
        <f t="shared" si="9"/>
        <v>0</v>
      </c>
    </row>
    <row r="78" spans="1:5" ht="24" x14ac:dyDescent="0.2">
      <c r="A78" s="23"/>
      <c r="B78" s="6" t="s">
        <v>40</v>
      </c>
      <c r="C78" s="11">
        <v>414216.78</v>
      </c>
      <c r="D78" s="12">
        <f t="shared" si="8"/>
        <v>414216.78</v>
      </c>
      <c r="E78" s="5">
        <f t="shared" si="9"/>
        <v>0</v>
      </c>
    </row>
    <row r="79" spans="1:5" ht="36" x14ac:dyDescent="0.2">
      <c r="A79" s="6" t="s">
        <v>70</v>
      </c>
      <c r="B79" s="6" t="s">
        <v>20</v>
      </c>
      <c r="C79" s="11">
        <v>12030163.359999999</v>
      </c>
      <c r="D79" s="12">
        <f t="shared" si="8"/>
        <v>12030163.359999999</v>
      </c>
      <c r="E79" s="5">
        <f t="shared" si="9"/>
        <v>0</v>
      </c>
    </row>
    <row r="80" spans="1:5" ht="24" x14ac:dyDescent="0.2">
      <c r="A80" s="6" t="s">
        <v>71</v>
      </c>
      <c r="B80" s="6" t="s">
        <v>17</v>
      </c>
      <c r="C80" s="11">
        <v>4597687.83</v>
      </c>
      <c r="D80" s="12">
        <f t="shared" si="8"/>
        <v>4597687.83</v>
      </c>
      <c r="E80" s="5">
        <f t="shared" si="9"/>
        <v>0</v>
      </c>
    </row>
    <row r="81" spans="1:5" x14ac:dyDescent="0.2">
      <c r="A81" s="23" t="s">
        <v>4</v>
      </c>
      <c r="B81" s="6" t="s">
        <v>17</v>
      </c>
      <c r="C81" s="11">
        <v>393645458.19999999</v>
      </c>
      <c r="D81" s="12">
        <f t="shared" si="8"/>
        <v>393645458.19999999</v>
      </c>
      <c r="E81" s="5">
        <f t="shared" si="9"/>
        <v>0</v>
      </c>
    </row>
    <row r="82" spans="1:5" ht="24" x14ac:dyDescent="0.2">
      <c r="A82" s="23"/>
      <c r="B82" s="6" t="s">
        <v>25</v>
      </c>
      <c r="C82" s="11">
        <v>36556837.5</v>
      </c>
      <c r="D82" s="12">
        <f t="shared" si="8"/>
        <v>36556837.5</v>
      </c>
      <c r="E82" s="5">
        <f t="shared" si="9"/>
        <v>0</v>
      </c>
    </row>
    <row r="83" spans="1:5" ht="24" x14ac:dyDescent="0.2">
      <c r="A83" s="6" t="s">
        <v>73</v>
      </c>
      <c r="B83" s="6" t="s">
        <v>17</v>
      </c>
      <c r="C83" s="11">
        <v>3846217.86</v>
      </c>
      <c r="D83" s="12">
        <f t="shared" si="8"/>
        <v>3846217.86</v>
      </c>
      <c r="E83" s="5">
        <f t="shared" si="9"/>
        <v>0</v>
      </c>
    </row>
    <row r="84" spans="1:5" ht="24" x14ac:dyDescent="0.2">
      <c r="A84" s="6" t="s">
        <v>78</v>
      </c>
      <c r="B84" s="6" t="s">
        <v>54</v>
      </c>
      <c r="C84" s="11">
        <v>2856189.73</v>
      </c>
      <c r="D84" s="12">
        <f t="shared" si="8"/>
        <v>2856189.73</v>
      </c>
      <c r="E84" s="5">
        <f t="shared" si="9"/>
        <v>0</v>
      </c>
    </row>
    <row r="85" spans="1:5" ht="24" x14ac:dyDescent="0.2">
      <c r="A85" s="23" t="s">
        <v>79</v>
      </c>
      <c r="B85" s="6" t="s">
        <v>54</v>
      </c>
      <c r="C85" s="11">
        <v>39795589.350000001</v>
      </c>
      <c r="D85" s="12">
        <f t="shared" si="8"/>
        <v>39795589.350000001</v>
      </c>
      <c r="E85" s="5">
        <f t="shared" si="9"/>
        <v>0</v>
      </c>
    </row>
    <row r="86" spans="1:5" ht="24" x14ac:dyDescent="0.2">
      <c r="A86" s="23"/>
      <c r="B86" s="6" t="s">
        <v>21</v>
      </c>
      <c r="C86" s="11">
        <v>2213178.25</v>
      </c>
      <c r="D86" s="12">
        <f t="shared" si="8"/>
        <v>2213178.25</v>
      </c>
      <c r="E86" s="5">
        <f t="shared" si="9"/>
        <v>0</v>
      </c>
    </row>
    <row r="87" spans="1:5" ht="24" x14ac:dyDescent="0.2">
      <c r="A87" s="23"/>
      <c r="B87" s="6" t="s">
        <v>28</v>
      </c>
      <c r="C87" s="11">
        <v>6234526.8799999999</v>
      </c>
      <c r="D87" s="12">
        <f t="shared" si="8"/>
        <v>6234526.8799999999</v>
      </c>
      <c r="E87" s="5">
        <f t="shared" si="9"/>
        <v>0</v>
      </c>
    </row>
    <row r="88" spans="1:5" ht="36" x14ac:dyDescent="0.2">
      <c r="A88" s="23"/>
      <c r="B88" s="6" t="s">
        <v>38</v>
      </c>
      <c r="C88" s="11">
        <v>10470754.050000001</v>
      </c>
      <c r="D88" s="12">
        <f t="shared" si="8"/>
        <v>10470754.050000001</v>
      </c>
      <c r="E88" s="5">
        <f t="shared" si="9"/>
        <v>0</v>
      </c>
    </row>
    <row r="89" spans="1:5" ht="36" customHeight="1" x14ac:dyDescent="0.2">
      <c r="A89" s="23" t="s">
        <v>80</v>
      </c>
      <c r="B89" s="6" t="s">
        <v>21</v>
      </c>
      <c r="C89" s="11">
        <v>2514339.7000000002</v>
      </c>
      <c r="D89" s="12">
        <f t="shared" si="8"/>
        <v>2514339.7000000002</v>
      </c>
      <c r="E89" s="5">
        <f t="shared" si="9"/>
        <v>0</v>
      </c>
    </row>
    <row r="90" spans="1:5" ht="36" x14ac:dyDescent="0.2">
      <c r="A90" s="23"/>
      <c r="B90" s="6" t="s">
        <v>88</v>
      </c>
      <c r="C90" s="12">
        <v>159952</v>
      </c>
      <c r="D90" s="12">
        <f t="shared" si="8"/>
        <v>159952</v>
      </c>
      <c r="E90" s="5">
        <f t="shared" si="9"/>
        <v>0</v>
      </c>
    </row>
  </sheetData>
  <mergeCells count="18">
    <mergeCell ref="A24:A28"/>
    <mergeCell ref="A73:A75"/>
    <mergeCell ref="A36:A37"/>
    <mergeCell ref="A64:A65"/>
    <mergeCell ref="A89:A90"/>
    <mergeCell ref="E1:E2"/>
    <mergeCell ref="C1:D1"/>
    <mergeCell ref="A12:A14"/>
    <mergeCell ref="A15:A17"/>
    <mergeCell ref="A19:A23"/>
    <mergeCell ref="A48:A49"/>
    <mergeCell ref="A77:A78"/>
    <mergeCell ref="A81:A82"/>
    <mergeCell ref="A85:A88"/>
    <mergeCell ref="A53:A55"/>
    <mergeCell ref="A56:A57"/>
    <mergeCell ref="A67:A72"/>
    <mergeCell ref="A58:A59"/>
  </mergeCells>
  <printOptions horizontalCentered="1" verticalCentered="1"/>
  <pageMargins left="0.23622047244094491" right="0.23622047244094491" top="1.1770833333333333" bottom="0.74803149606299213" header="0.31496062992125984" footer="0.31496062992125984"/>
  <pageSetup scale="94" orientation="portrait" errors="NA" r:id="rId1"/>
  <headerFooter alignWithMargins="0">
    <oddHeader>&amp;C&amp;"-,Negrita"
GOBIERNO DEL ESTADO DE OAXACA
EJERCICIO Y DESTINO DEL GASTO FEDERALIZADO
 Y REINTEGROS
Enero - Marzo 2020
&amp;"Arial Narrow,Negrita"
&amp;R&amp;8&amp;P página de &amp;N
&amp;G</oddHeader>
  </headerFooter>
  <rowBreaks count="1" manualBreakCount="1">
    <brk id="67" max="4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GASTO FEDERALIZADO </vt:lpstr>
      <vt:lpstr>'GASTO FEDERALIZADO '!Área_de_impresión</vt:lpstr>
      <vt:lpstr>'GASTO FEDERALIZADO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CONTABILIDAD</cp:lastModifiedBy>
  <cp:lastPrinted>2020-12-09T00:48:35Z</cp:lastPrinted>
  <dcterms:created xsi:type="dcterms:W3CDTF">2013-04-11T16:59:41Z</dcterms:created>
  <dcterms:modified xsi:type="dcterms:W3CDTF">2020-12-09T00:49:01Z</dcterms:modified>
</cp:coreProperties>
</file>